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0695" yWindow="345" windowWidth="9585" windowHeight="7800" tabRatio="672"/>
  </bookViews>
  <sheets>
    <sheet name="表紙の裏" sheetId="35" r:id="rId1"/>
    <sheet name="P001" sheetId="36" r:id="rId2"/>
    <sheet name="P002" sheetId="37" r:id="rId3"/>
    <sheet name="P003～004" sheetId="32" r:id="rId4"/>
    <sheet name="P005" sheetId="33" r:id="rId5"/>
    <sheet name="P006～007" sheetId="34" r:id="rId6"/>
    <sheet name="P008" sheetId="38" r:id="rId7"/>
    <sheet name="P009" sheetId="31" r:id="rId8"/>
    <sheet name="Sheet1" sheetId="29" r:id="rId9"/>
  </sheets>
  <calcPr calcId="145621"/>
</workbook>
</file>

<file path=xl/calcChain.xml><?xml version="1.0" encoding="utf-8"?>
<calcChain xmlns="http://schemas.openxmlformats.org/spreadsheetml/2006/main">
  <c r="W47" i="33" l="1"/>
  <c r="V47" i="33"/>
  <c r="X47" i="33" s="1"/>
  <c r="U47" i="33"/>
  <c r="T47" i="33"/>
  <c r="S47" i="33"/>
  <c r="W46" i="33"/>
  <c r="V46" i="33"/>
  <c r="X46" i="33" s="1"/>
  <c r="U46" i="33"/>
  <c r="T46" i="33"/>
  <c r="S46" i="33"/>
  <c r="R46" i="33" s="1"/>
  <c r="W45" i="33"/>
  <c r="V45" i="33"/>
  <c r="U45" i="33"/>
  <c r="T45" i="33"/>
  <c r="S45" i="33"/>
  <c r="R45" i="33" s="1"/>
  <c r="W44" i="33"/>
  <c r="V44" i="33"/>
  <c r="U44" i="33"/>
  <c r="T44" i="33"/>
  <c r="S44" i="33"/>
  <c r="W39" i="33"/>
  <c r="V39" i="33"/>
  <c r="X39" i="33" s="1"/>
  <c r="U39" i="33"/>
  <c r="T39" i="33"/>
  <c r="S39" i="33"/>
  <c r="W38" i="33"/>
  <c r="V38" i="33"/>
  <c r="X38" i="33" s="1"/>
  <c r="U38" i="33"/>
  <c r="T38" i="33"/>
  <c r="S38" i="33"/>
  <c r="R38" i="33" s="1"/>
  <c r="W37" i="33"/>
  <c r="V37" i="33"/>
  <c r="U37" i="33"/>
  <c r="T37" i="33"/>
  <c r="S37" i="33"/>
  <c r="R37" i="33" s="1"/>
  <c r="W36" i="33"/>
  <c r="V36" i="33"/>
  <c r="U36" i="33"/>
  <c r="T36" i="33"/>
  <c r="S36" i="33"/>
  <c r="W31" i="33"/>
  <c r="V31" i="33"/>
  <c r="X31" i="33" s="1"/>
  <c r="U31" i="33"/>
  <c r="T31" i="33"/>
  <c r="S31" i="33"/>
  <c r="W30" i="33"/>
  <c r="V30" i="33"/>
  <c r="X30" i="33" s="1"/>
  <c r="U30" i="33"/>
  <c r="T30" i="33"/>
  <c r="S30" i="33"/>
  <c r="R30" i="33" s="1"/>
  <c r="W29" i="33"/>
  <c r="V29" i="33"/>
  <c r="U29" i="33"/>
  <c r="T29" i="33"/>
  <c r="S29" i="33"/>
  <c r="R29" i="33" s="1"/>
  <c r="W28" i="33"/>
  <c r="V28" i="33"/>
  <c r="U28" i="33"/>
  <c r="T28" i="33"/>
  <c r="S28" i="33"/>
  <c r="W23" i="33"/>
  <c r="V23" i="33"/>
  <c r="X23" i="33" s="1"/>
  <c r="U23" i="33"/>
  <c r="T23" i="33"/>
  <c r="S23" i="33"/>
  <c r="W22" i="33"/>
  <c r="V22" i="33"/>
  <c r="X22" i="33" s="1"/>
  <c r="U22" i="33"/>
  <c r="T22" i="33"/>
  <c r="S22" i="33"/>
  <c r="R22" i="33" s="1"/>
  <c r="W21" i="33"/>
  <c r="V21" i="33"/>
  <c r="U21" i="33"/>
  <c r="T21" i="33"/>
  <c r="S21" i="33"/>
  <c r="R21" i="33" s="1"/>
  <c r="W20" i="33"/>
  <c r="V20" i="33"/>
  <c r="U20" i="33"/>
  <c r="T20" i="33"/>
  <c r="S20" i="33"/>
  <c r="W15" i="33"/>
  <c r="V15" i="33"/>
  <c r="X15" i="33" s="1"/>
  <c r="U15" i="33"/>
  <c r="T15" i="33"/>
  <c r="S15" i="33"/>
  <c r="W14" i="33"/>
  <c r="V14" i="33"/>
  <c r="X14" i="33" s="1"/>
  <c r="U14" i="33"/>
  <c r="T14" i="33"/>
  <c r="S14" i="33"/>
  <c r="R14" i="33" s="1"/>
  <c r="W13" i="33"/>
  <c r="V13" i="33"/>
  <c r="U13" i="33"/>
  <c r="T13" i="33"/>
  <c r="S13" i="33"/>
  <c r="R13" i="33" s="1"/>
  <c r="W12" i="33"/>
  <c r="V12" i="33"/>
  <c r="U12" i="33"/>
  <c r="T12" i="33"/>
  <c r="S12" i="33"/>
  <c r="W7" i="33"/>
  <c r="V7" i="33"/>
  <c r="X7" i="33" s="1"/>
  <c r="U7" i="33"/>
  <c r="T7" i="33"/>
  <c r="S7" i="33"/>
  <c r="W6" i="33"/>
  <c r="V6" i="33"/>
  <c r="X6" i="33" s="1"/>
  <c r="U6" i="33"/>
  <c r="T6" i="33"/>
  <c r="S6" i="33"/>
  <c r="R6" i="33" s="1"/>
  <c r="W5" i="33"/>
  <c r="V5" i="33"/>
  <c r="U5" i="33"/>
  <c r="T5" i="33"/>
  <c r="S5" i="33"/>
  <c r="R5" i="33" s="1"/>
  <c r="W4" i="33"/>
  <c r="V4" i="33"/>
  <c r="U4" i="33"/>
  <c r="T4" i="33"/>
  <c r="S4" i="33"/>
  <c r="R4" i="33" l="1"/>
  <c r="X5" i="33"/>
  <c r="R12" i="33"/>
  <c r="X13" i="33"/>
  <c r="R20" i="33"/>
  <c r="X21" i="33"/>
  <c r="R28" i="33"/>
  <c r="X29" i="33"/>
  <c r="R36" i="33"/>
  <c r="X37" i="33"/>
  <c r="R44" i="33"/>
  <c r="X45" i="33"/>
  <c r="R7" i="33"/>
  <c r="X12" i="33"/>
  <c r="R15" i="33"/>
  <c r="X20" i="33"/>
  <c r="R23" i="33"/>
  <c r="X28" i="33"/>
  <c r="R31" i="33"/>
  <c r="X36" i="33"/>
  <c r="R39" i="33"/>
  <c r="X44" i="33"/>
  <c r="R47" i="33"/>
  <c r="X4" i="33"/>
</calcChain>
</file>

<file path=xl/sharedStrings.xml><?xml version="1.0" encoding="utf-8"?>
<sst xmlns="http://schemas.openxmlformats.org/spreadsheetml/2006/main" count="867" uniqueCount="483">
  <si>
    <t>第2回</t>
  </si>
  <si>
    <t>第3回</t>
  </si>
  <si>
    <t>第4回</t>
  </si>
  <si>
    <t>第5回</t>
  </si>
  <si>
    <t>第6回</t>
  </si>
  <si>
    <t>第7回</t>
  </si>
  <si>
    <t>第8回</t>
  </si>
  <si>
    <t>第9回</t>
  </si>
  <si>
    <t>第11回</t>
  </si>
  <si>
    <t>第12回</t>
  </si>
  <si>
    <t>利府しらかしFC</t>
  </si>
  <si>
    <t>第13回</t>
  </si>
  <si>
    <t>鳴瀬野蒜</t>
  </si>
  <si>
    <t>第14回</t>
  </si>
  <si>
    <t>フットワーク</t>
  </si>
  <si>
    <t>袋原</t>
  </si>
  <si>
    <t>第15回</t>
  </si>
  <si>
    <t>第16回</t>
  </si>
  <si>
    <t>第17回</t>
  </si>
  <si>
    <t>表彰</t>
    <rPh sb="0" eb="2">
      <t>ヒョウショウ</t>
    </rPh>
    <phoneticPr fontId="2"/>
  </si>
  <si>
    <t>趣旨</t>
    <rPh sb="0" eb="1">
      <t>シュ</t>
    </rPh>
    <rPh sb="1" eb="2">
      <t>ムネ</t>
    </rPh>
    <phoneticPr fontId="2"/>
  </si>
  <si>
    <t>健全な育成及び技術と体力の向上を図り、将来日本を</t>
    <rPh sb="0" eb="2">
      <t>ケンゼン</t>
    </rPh>
    <rPh sb="3" eb="5">
      <t>イクセイ</t>
    </rPh>
    <rPh sb="5" eb="6">
      <t>オヨ</t>
    </rPh>
    <rPh sb="7" eb="9">
      <t>ギジュツ</t>
    </rPh>
    <rPh sb="10" eb="12">
      <t>タイリョク</t>
    </rPh>
    <rPh sb="13" eb="15">
      <t>コウジョウ</t>
    </rPh>
    <rPh sb="16" eb="17">
      <t>ハカ</t>
    </rPh>
    <rPh sb="19" eb="21">
      <t>ショウライ</t>
    </rPh>
    <rPh sb="21" eb="23">
      <t>ニホン</t>
    </rPh>
    <phoneticPr fontId="2"/>
  </si>
  <si>
    <t>代表できる少年たちを育てる。</t>
    <rPh sb="0" eb="2">
      <t>ダイヒョウ</t>
    </rPh>
    <rPh sb="5" eb="7">
      <t>ショウネン</t>
    </rPh>
    <rPh sb="10" eb="11">
      <t>ソダ</t>
    </rPh>
    <phoneticPr fontId="2"/>
  </si>
  <si>
    <t>主催</t>
    <rPh sb="0" eb="2">
      <t>シュサイ</t>
    </rPh>
    <phoneticPr fontId="2"/>
  </si>
  <si>
    <t>七ヶ浜サッカークラブジュニア</t>
    <rPh sb="0" eb="3">
      <t>シチガハマ</t>
    </rPh>
    <phoneticPr fontId="2"/>
  </si>
  <si>
    <t>協賛</t>
    <rPh sb="0" eb="2">
      <t>キョウサン</t>
    </rPh>
    <phoneticPr fontId="2"/>
  </si>
  <si>
    <t>主管</t>
    <rPh sb="0" eb="2">
      <t>シュカン</t>
    </rPh>
    <phoneticPr fontId="2"/>
  </si>
  <si>
    <t>大会日程</t>
    <rPh sb="0" eb="2">
      <t>タイカイ</t>
    </rPh>
    <rPh sb="2" eb="4">
      <t>ニッテイ</t>
    </rPh>
    <phoneticPr fontId="2"/>
  </si>
  <si>
    <t>会場</t>
    <rPh sb="0" eb="2">
      <t>カイジョウ</t>
    </rPh>
    <phoneticPr fontId="2"/>
  </si>
  <si>
    <t>出場チーム</t>
    <rPh sb="0" eb="2">
      <t>シュツジョウ</t>
    </rPh>
    <phoneticPr fontId="2"/>
  </si>
  <si>
    <t>マリソル松島</t>
    <rPh sb="4" eb="6">
      <t>マツシマ</t>
    </rPh>
    <phoneticPr fontId="2"/>
  </si>
  <si>
    <t>競技規則</t>
    <rPh sb="0" eb="2">
      <t>キョウギ</t>
    </rPh>
    <rPh sb="2" eb="4">
      <t>キソク</t>
    </rPh>
    <phoneticPr fontId="2"/>
  </si>
  <si>
    <t>試合球は主催者で準備する。</t>
    <rPh sb="0" eb="2">
      <t>シアイ</t>
    </rPh>
    <rPh sb="2" eb="3">
      <t>キュウ</t>
    </rPh>
    <rPh sb="4" eb="7">
      <t>シュサイシャ</t>
    </rPh>
    <rPh sb="8" eb="10">
      <t>ジュンビ</t>
    </rPh>
    <phoneticPr fontId="2"/>
  </si>
  <si>
    <t>大会形式とルール</t>
    <rPh sb="0" eb="2">
      <t>タイカイ</t>
    </rPh>
    <rPh sb="2" eb="4">
      <t>ケイシキ</t>
    </rPh>
    <phoneticPr fontId="2"/>
  </si>
  <si>
    <t>順位決定方法</t>
    <rPh sb="0" eb="2">
      <t>ジュンイ</t>
    </rPh>
    <rPh sb="2" eb="4">
      <t>ケッテイ</t>
    </rPh>
    <rPh sb="4" eb="6">
      <t>ホウホウ</t>
    </rPh>
    <phoneticPr fontId="2"/>
  </si>
  <si>
    <t xml:space="preserve">    競技時間内に決着がつかない場合には、以下の順序に</t>
    <rPh sb="4" eb="6">
      <t>キョウギ</t>
    </rPh>
    <rPh sb="6" eb="8">
      <t>ジカン</t>
    </rPh>
    <rPh sb="8" eb="9">
      <t>ナイ</t>
    </rPh>
    <rPh sb="10" eb="12">
      <t>ケッチャク</t>
    </rPh>
    <rPh sb="17" eb="19">
      <t>バアイ</t>
    </rPh>
    <rPh sb="22" eb="24">
      <t>イカ</t>
    </rPh>
    <rPh sb="25" eb="27">
      <t>ジュンジョ</t>
    </rPh>
    <phoneticPr fontId="2"/>
  </si>
  <si>
    <t xml:space="preserve">    より順位を決定する。</t>
    <rPh sb="6" eb="8">
      <t>ジュンイ</t>
    </rPh>
    <rPh sb="9" eb="11">
      <t>ケッテイ</t>
    </rPh>
    <phoneticPr fontId="2"/>
  </si>
  <si>
    <t xml:space="preserve">        ②ＰＫ戦</t>
    <rPh sb="11" eb="12">
      <t>セン</t>
    </rPh>
    <phoneticPr fontId="2"/>
  </si>
  <si>
    <t>参加料</t>
    <rPh sb="0" eb="2">
      <t>サンカリョウ</t>
    </rPh>
    <rPh sb="2" eb="3">
      <t>リョウ</t>
    </rPh>
    <phoneticPr fontId="2"/>
  </si>
  <si>
    <t>優勝</t>
    <rPh sb="0" eb="2">
      <t>ユウショウ</t>
    </rPh>
    <phoneticPr fontId="2"/>
  </si>
  <si>
    <t>準優勝</t>
    <rPh sb="0" eb="1">
      <t>ジュン</t>
    </rPh>
    <rPh sb="1" eb="3">
      <t>ユウショウ</t>
    </rPh>
    <phoneticPr fontId="2"/>
  </si>
  <si>
    <t>第３位</t>
    <rPh sb="0" eb="1">
      <t>ダイ</t>
    </rPh>
    <rPh sb="1" eb="3">
      <t>３イ</t>
    </rPh>
    <phoneticPr fontId="2"/>
  </si>
  <si>
    <t>個人賞</t>
    <rPh sb="0" eb="2">
      <t>コジン</t>
    </rPh>
    <rPh sb="2" eb="3">
      <t>ショウ</t>
    </rPh>
    <phoneticPr fontId="2"/>
  </si>
  <si>
    <t xml:space="preserve">       優秀選手賞（各チーム１名）</t>
    <rPh sb="7" eb="9">
      <t>ユウシュウ</t>
    </rPh>
    <rPh sb="9" eb="11">
      <t>センシュ</t>
    </rPh>
    <rPh sb="11" eb="12">
      <t>ショウ</t>
    </rPh>
    <rPh sb="13" eb="14">
      <t>カク</t>
    </rPh>
    <rPh sb="17" eb="19">
      <t>１メイ</t>
    </rPh>
    <phoneticPr fontId="2"/>
  </si>
  <si>
    <t>その他</t>
    <rPh sb="0" eb="3">
      <t>ソノタ</t>
    </rPh>
    <phoneticPr fontId="2"/>
  </si>
  <si>
    <t>①組合せは、主催者で決定後に通知する。</t>
    <rPh sb="1" eb="3">
      <t>クミアワ</t>
    </rPh>
    <rPh sb="6" eb="9">
      <t>シュサイシャ</t>
    </rPh>
    <rPh sb="10" eb="13">
      <t>ケッテイゴ</t>
    </rPh>
    <rPh sb="14" eb="16">
      <t>ツウチ</t>
    </rPh>
    <phoneticPr fontId="2"/>
  </si>
  <si>
    <t>②エントリー以外の選手の出場も認める。</t>
    <rPh sb="6" eb="8">
      <t>イガイ</t>
    </rPh>
    <rPh sb="9" eb="11">
      <t>センシュ</t>
    </rPh>
    <rPh sb="12" eb="14">
      <t>シュツジョウ</t>
    </rPh>
    <rPh sb="15" eb="16">
      <t>ミト</t>
    </rPh>
    <phoneticPr fontId="2"/>
  </si>
  <si>
    <t>岩沼</t>
    <rPh sb="0" eb="2">
      <t>イワヌマ</t>
    </rPh>
    <phoneticPr fontId="2"/>
  </si>
  <si>
    <t>大野田</t>
    <rPh sb="0" eb="1">
      <t>オオ</t>
    </rPh>
    <rPh sb="1" eb="3">
      <t>ノタ</t>
    </rPh>
    <phoneticPr fontId="2"/>
  </si>
  <si>
    <t>与野西北　　　　　　　　</t>
    <phoneticPr fontId="2"/>
  </si>
  <si>
    <t>七ヶ浜ＳＣ　　　　　　　　</t>
    <phoneticPr fontId="2"/>
  </si>
  <si>
    <t>寺岡　　　　　　　　</t>
    <phoneticPr fontId="2"/>
  </si>
  <si>
    <t>松陵ＦＣ</t>
    <rPh sb="1" eb="2">
      <t>リョウ</t>
    </rPh>
    <phoneticPr fontId="2"/>
  </si>
  <si>
    <t>与野大戸</t>
    <phoneticPr fontId="2"/>
  </si>
  <si>
    <t>クラブ与野</t>
    <phoneticPr fontId="2"/>
  </si>
  <si>
    <t>クラブ与野　　　　　　　　</t>
    <phoneticPr fontId="2"/>
  </si>
  <si>
    <t>第18回</t>
  </si>
  <si>
    <t>高砂</t>
    <rPh sb="0" eb="2">
      <t>タカサゴ</t>
    </rPh>
    <phoneticPr fontId="2"/>
  </si>
  <si>
    <t xml:space="preserve">        ①１０分間延長</t>
    <rPh sb="9" eb="13">
      <t>１０プンカン</t>
    </rPh>
    <rPh sb="13" eb="15">
      <t>エンチョウ</t>
    </rPh>
    <phoneticPr fontId="2"/>
  </si>
  <si>
    <t>２０，０００円</t>
    <rPh sb="6" eb="7">
      <t>エン</t>
    </rPh>
    <phoneticPr fontId="2"/>
  </si>
  <si>
    <t>優勝　　　　　</t>
    <phoneticPr fontId="2"/>
  </si>
  <si>
    <t>第3位　　　　　</t>
    <phoneticPr fontId="2"/>
  </si>
  <si>
    <t>第1回</t>
    <phoneticPr fontId="2"/>
  </si>
  <si>
    <t>上ノ山ＦＣ　　　　　　　　</t>
    <phoneticPr fontId="2"/>
  </si>
  <si>
    <t>多賀城ＦＣ</t>
    <phoneticPr fontId="2"/>
  </si>
  <si>
    <t>塩釜ＦＣ　　　　　　　　</t>
    <phoneticPr fontId="2"/>
  </si>
  <si>
    <t>うめばち　　　　　　　　</t>
    <phoneticPr fontId="2"/>
  </si>
  <si>
    <t>松島　　　　　　　　</t>
    <phoneticPr fontId="2"/>
  </si>
  <si>
    <t>西多賀　　　　　　　　</t>
    <phoneticPr fontId="2"/>
  </si>
  <si>
    <t>仙台向山　　　　　　　　</t>
    <phoneticPr fontId="2"/>
  </si>
  <si>
    <t>第19回</t>
  </si>
  <si>
    <t>第10回</t>
    <phoneticPr fontId="2"/>
  </si>
  <si>
    <t>多賀城ＦＣ　　　　　　　　</t>
    <phoneticPr fontId="2"/>
  </si>
  <si>
    <t>多賀城ＦＣ　</t>
    <phoneticPr fontId="2"/>
  </si>
  <si>
    <t>第20回</t>
  </si>
  <si>
    <t>フットワーク</t>
    <phoneticPr fontId="2"/>
  </si>
  <si>
    <t>第21回</t>
  </si>
  <si>
    <t>エスポルチ秋田</t>
    <rPh sb="5" eb="7">
      <t>アキタ</t>
    </rPh>
    <phoneticPr fontId="2"/>
  </si>
  <si>
    <t>与野大戸　　　　　　　</t>
    <phoneticPr fontId="2"/>
  </si>
  <si>
    <t>与野大戸　　　</t>
    <phoneticPr fontId="2"/>
  </si>
  <si>
    <t>七ヶ浜サッカークラブジュニア育成会</t>
    <rPh sb="0" eb="3">
      <t>シチガハマ</t>
    </rPh>
    <rPh sb="14" eb="16">
      <t>イクセイ</t>
    </rPh>
    <rPh sb="16" eb="17">
      <t>カイ</t>
    </rPh>
    <phoneticPr fontId="2"/>
  </si>
  <si>
    <t>七ヶ浜サッカースタジアム</t>
    <rPh sb="0" eb="3">
      <t>シチガハマ</t>
    </rPh>
    <phoneticPr fontId="2"/>
  </si>
  <si>
    <t>第22回</t>
  </si>
  <si>
    <t>第23回</t>
  </si>
  <si>
    <t>第24回</t>
  </si>
  <si>
    <t>第25回</t>
  </si>
  <si>
    <t>第26回</t>
  </si>
  <si>
    <t>東日本大震災により中止</t>
    <rPh sb="0" eb="1">
      <t>ヒガシ</t>
    </rPh>
    <rPh sb="1" eb="3">
      <t>ニホン</t>
    </rPh>
    <rPh sb="3" eb="6">
      <t>ダイシンサイ</t>
    </rPh>
    <rPh sb="9" eb="11">
      <t>チュウシ</t>
    </rPh>
    <phoneticPr fontId="2"/>
  </si>
  <si>
    <t>競技時間    １５分 － ５分 － １５分</t>
    <rPh sb="0" eb="2">
      <t>キョウギ</t>
    </rPh>
    <rPh sb="2" eb="4">
      <t>ジカン</t>
    </rPh>
    <rPh sb="10" eb="11">
      <t>フン</t>
    </rPh>
    <rPh sb="15" eb="16">
      <t>フン</t>
    </rPh>
    <rPh sb="21" eb="22">
      <t>フン</t>
    </rPh>
    <phoneticPr fontId="2"/>
  </si>
  <si>
    <t>①8人制とする。</t>
    <rPh sb="2" eb="4">
      <t>ニンセイ</t>
    </rPh>
    <phoneticPr fontId="2"/>
  </si>
  <si>
    <t>⑤審判は帯同制とし、主審と第４審判員で行なう。</t>
    <rPh sb="1" eb="3">
      <t>シンパン</t>
    </rPh>
    <rPh sb="4" eb="6">
      <t>タイドウ</t>
    </rPh>
    <rPh sb="6" eb="7">
      <t>セイ</t>
    </rPh>
    <rPh sb="10" eb="12">
      <t>シュシン</t>
    </rPh>
    <rPh sb="13" eb="14">
      <t>ダイ</t>
    </rPh>
    <rPh sb="15" eb="17">
      <t>シンパン</t>
    </rPh>
    <rPh sb="17" eb="18">
      <t>イン</t>
    </rPh>
    <rPh sb="19" eb="20">
      <t>オコ</t>
    </rPh>
    <phoneticPr fontId="2"/>
  </si>
  <si>
    <t>※　決勝トーナメント</t>
    <rPh sb="2" eb="4">
      <t>ケッショウ</t>
    </rPh>
    <phoneticPr fontId="2"/>
  </si>
  <si>
    <t>第27回</t>
  </si>
  <si>
    <t>第28回</t>
  </si>
  <si>
    <t>(株)モルテン  （申請中）</t>
    <rPh sb="1" eb="2">
      <t>カブ</t>
    </rPh>
    <rPh sb="10" eb="13">
      <t>シンセイチュウ</t>
    </rPh>
    <phoneticPr fontId="2"/>
  </si>
  <si>
    <t xml:space="preserve">       トロフィー</t>
    <phoneticPr fontId="2"/>
  </si>
  <si>
    <t>やぎやま</t>
    <phoneticPr fontId="2"/>
  </si>
  <si>
    <t>【メモ】</t>
    <phoneticPr fontId="2"/>
  </si>
  <si>
    <t>タイムテーブル(1日目)</t>
    <rPh sb="9" eb="10">
      <t>ニチ</t>
    </rPh>
    <rPh sb="10" eb="11">
      <t>メ</t>
    </rPh>
    <phoneticPr fontId="38"/>
  </si>
  <si>
    <t>七ヶ浜スタジアム</t>
    <rPh sb="0" eb="3">
      <t>シチガハマ</t>
    </rPh>
    <phoneticPr fontId="38"/>
  </si>
  <si>
    <t>第1スポーツ広場</t>
    <rPh sb="0" eb="1">
      <t>ダイ</t>
    </rPh>
    <rPh sb="6" eb="8">
      <t>ヒロバ</t>
    </rPh>
    <phoneticPr fontId="38"/>
  </si>
  <si>
    <t>Aコート(野球場側)</t>
    <rPh sb="5" eb="8">
      <t>ヤキュウジョウ</t>
    </rPh>
    <rPh sb="8" eb="9">
      <t>ガワ</t>
    </rPh>
    <phoneticPr fontId="38"/>
  </si>
  <si>
    <t>Bコート(プール側)</t>
    <rPh sb="8" eb="9">
      <t>ガワ</t>
    </rPh>
    <phoneticPr fontId="38"/>
  </si>
  <si>
    <t>時間</t>
    <rPh sb="0" eb="2">
      <t>ジカン</t>
    </rPh>
    <phoneticPr fontId="38"/>
  </si>
  <si>
    <t>No.</t>
    <phoneticPr fontId="38"/>
  </si>
  <si>
    <t>対戦カード</t>
    <rPh sb="0" eb="2">
      <t>タイセン</t>
    </rPh>
    <phoneticPr fontId="38"/>
  </si>
  <si>
    <t>審</t>
    <rPh sb="0" eb="1">
      <t>シン</t>
    </rPh>
    <phoneticPr fontId="38"/>
  </si>
  <si>
    <t>A1</t>
    <phoneticPr fontId="38"/>
  </si>
  <si>
    <t>A2</t>
    <phoneticPr fontId="38"/>
  </si>
  <si>
    <t>A3</t>
    <phoneticPr fontId="38"/>
  </si>
  <si>
    <t>A4</t>
    <phoneticPr fontId="38"/>
  </si>
  <si>
    <t>D1</t>
    <phoneticPr fontId="38"/>
  </si>
  <si>
    <t>D2</t>
    <phoneticPr fontId="38"/>
  </si>
  <si>
    <t>D3</t>
    <phoneticPr fontId="38"/>
  </si>
  <si>
    <t>D4</t>
    <phoneticPr fontId="38"/>
  </si>
  <si>
    <t>与野大戸‐A</t>
    <rPh sb="0" eb="2">
      <t>ヨノ</t>
    </rPh>
    <rPh sb="2" eb="4">
      <t>オオト</t>
    </rPh>
    <phoneticPr fontId="38"/>
  </si>
  <si>
    <t>—</t>
    <phoneticPr fontId="38"/>
  </si>
  <si>
    <t>やぎやま</t>
    <phoneticPr fontId="38"/>
  </si>
  <si>
    <t>岩　沼</t>
    <rPh sb="0" eb="1">
      <t>イワ</t>
    </rPh>
    <rPh sb="2" eb="3">
      <t>ヌマ</t>
    </rPh>
    <phoneticPr fontId="38"/>
  </si>
  <si>
    <t>利府グランディ</t>
    <rPh sb="0" eb="2">
      <t>リフ</t>
    </rPh>
    <phoneticPr fontId="38"/>
  </si>
  <si>
    <t>与野西北‐A</t>
    <rPh sb="0" eb="5">
      <t>ヨノセイホクー</t>
    </rPh>
    <phoneticPr fontId="38"/>
  </si>
  <si>
    <t>大野田</t>
    <rPh sb="0" eb="3">
      <t>オオノダ</t>
    </rPh>
    <phoneticPr fontId="38"/>
  </si>
  <si>
    <t>松　陵</t>
    <rPh sb="0" eb="1">
      <t>マツ</t>
    </rPh>
    <rPh sb="2" eb="3">
      <t>ミササギ</t>
    </rPh>
    <phoneticPr fontId="38"/>
  </si>
  <si>
    <t>七ヶ浜SC‐B</t>
    <rPh sb="0" eb="6">
      <t>シチガハマＳＣ－</t>
    </rPh>
    <phoneticPr fontId="38"/>
  </si>
  <si>
    <t>B1</t>
    <phoneticPr fontId="38"/>
  </si>
  <si>
    <t>B2</t>
    <phoneticPr fontId="38"/>
  </si>
  <si>
    <t>B3</t>
    <phoneticPr fontId="38"/>
  </si>
  <si>
    <t>B4</t>
    <phoneticPr fontId="38"/>
  </si>
  <si>
    <t>E1</t>
    <phoneticPr fontId="38"/>
  </si>
  <si>
    <t>E2</t>
    <phoneticPr fontId="38"/>
  </si>
  <si>
    <t>E3</t>
    <phoneticPr fontId="38"/>
  </si>
  <si>
    <t>E4</t>
    <phoneticPr fontId="38"/>
  </si>
  <si>
    <t>ホワイトリバー</t>
    <phoneticPr fontId="2"/>
  </si>
  <si>
    <t>ホワイトリバー</t>
    <phoneticPr fontId="38"/>
  </si>
  <si>
    <t>マリソル松島</t>
    <rPh sb="4" eb="6">
      <t>マツシマ</t>
    </rPh>
    <phoneticPr fontId="38"/>
  </si>
  <si>
    <t>フットワーク‐B</t>
    <phoneticPr fontId="2"/>
  </si>
  <si>
    <t>フットワーク‐B</t>
    <phoneticPr fontId="38"/>
  </si>
  <si>
    <t>袋　原</t>
    <rPh sb="0" eb="1">
      <t>フクロ</t>
    </rPh>
    <rPh sb="2" eb="3">
      <t>ハラ</t>
    </rPh>
    <phoneticPr fontId="38"/>
  </si>
  <si>
    <t>フットワーク‐A</t>
    <phoneticPr fontId="2"/>
  </si>
  <si>
    <t>フットワーク‐A</t>
    <phoneticPr fontId="38"/>
  </si>
  <si>
    <t>多賀城FC</t>
    <rPh sb="0" eb="3">
      <t>タガジョウ</t>
    </rPh>
    <phoneticPr fontId="38"/>
  </si>
  <si>
    <t>与野大戸‐B</t>
    <rPh sb="0" eb="5">
      <t>ヨノオオトー</t>
    </rPh>
    <phoneticPr fontId="38"/>
  </si>
  <si>
    <t>高　砂</t>
    <rPh sb="0" eb="1">
      <t>コウ</t>
    </rPh>
    <rPh sb="2" eb="3">
      <t>スナ</t>
    </rPh>
    <phoneticPr fontId="38"/>
  </si>
  <si>
    <t>C1</t>
    <phoneticPr fontId="38"/>
  </si>
  <si>
    <t>C2</t>
    <phoneticPr fontId="38"/>
  </si>
  <si>
    <t>C3</t>
    <phoneticPr fontId="38"/>
  </si>
  <si>
    <t>C4</t>
    <phoneticPr fontId="38"/>
  </si>
  <si>
    <t>F1</t>
    <phoneticPr fontId="38"/>
  </si>
  <si>
    <t>F2</t>
    <phoneticPr fontId="38"/>
  </si>
  <si>
    <t>F3</t>
    <phoneticPr fontId="38"/>
  </si>
  <si>
    <t>F4</t>
    <phoneticPr fontId="38"/>
  </si>
  <si>
    <t>ASCY.FC</t>
    <phoneticPr fontId="2"/>
  </si>
  <si>
    <t>ASCY.FC</t>
    <phoneticPr fontId="38"/>
  </si>
  <si>
    <t>小牛田FC</t>
    <rPh sb="0" eb="3">
      <t>コゴタ</t>
    </rPh>
    <phoneticPr fontId="38"/>
  </si>
  <si>
    <t>与野西北‐B</t>
    <rPh sb="0" eb="5">
      <t>ヨノセイホクー</t>
    </rPh>
    <phoneticPr fontId="38"/>
  </si>
  <si>
    <t>槻木FC</t>
    <rPh sb="0" eb="2">
      <t>ツキノキ</t>
    </rPh>
    <phoneticPr fontId="38"/>
  </si>
  <si>
    <t>ほなみ</t>
    <phoneticPr fontId="38"/>
  </si>
  <si>
    <t>FCみらい2002</t>
    <phoneticPr fontId="2"/>
  </si>
  <si>
    <t>FCみらい2002</t>
    <phoneticPr fontId="38"/>
  </si>
  <si>
    <t>七ヶ浜SC‐A</t>
    <rPh sb="0" eb="6">
      <t>シチガハマＳＣ－</t>
    </rPh>
    <phoneticPr fontId="38"/>
  </si>
  <si>
    <t>東六クラブ</t>
    <rPh sb="0" eb="2">
      <t>トウロク</t>
    </rPh>
    <phoneticPr fontId="38"/>
  </si>
  <si>
    <t>七ヶ浜SC‐B</t>
    <rPh sb="0" eb="3">
      <t>シチガハマ</t>
    </rPh>
    <phoneticPr fontId="38"/>
  </si>
  <si>
    <t>与野大戸‐A</t>
    <rPh sb="0" eb="5">
      <t>ヨノオオトー</t>
    </rPh>
    <phoneticPr fontId="38"/>
  </si>
  <si>
    <t>　－</t>
    <phoneticPr fontId="38"/>
  </si>
  <si>
    <t>タイムテーブル(2日目)</t>
    <rPh sb="9" eb="10">
      <t>ニチ</t>
    </rPh>
    <rPh sb="10" eb="11">
      <t>メ</t>
    </rPh>
    <phoneticPr fontId="38"/>
  </si>
  <si>
    <t>A4位</t>
    <rPh sb="2" eb="3">
      <t>イ</t>
    </rPh>
    <phoneticPr fontId="38"/>
  </si>
  <si>
    <t>B4位</t>
    <rPh sb="2" eb="3">
      <t>イ</t>
    </rPh>
    <phoneticPr fontId="38"/>
  </si>
  <si>
    <t>C4位</t>
    <rPh sb="2" eb="3">
      <t>イ</t>
    </rPh>
    <phoneticPr fontId="38"/>
  </si>
  <si>
    <t>D4位</t>
    <rPh sb="2" eb="3">
      <t>イ</t>
    </rPh>
    <phoneticPr fontId="38"/>
  </si>
  <si>
    <t>E4位</t>
    <rPh sb="2" eb="3">
      <t>イ</t>
    </rPh>
    <phoneticPr fontId="38"/>
  </si>
  <si>
    <t>F4位</t>
    <rPh sb="2" eb="3">
      <t>イ</t>
    </rPh>
    <phoneticPr fontId="38"/>
  </si>
  <si>
    <t>B1位</t>
    <rPh sb="2" eb="3">
      <t>イ</t>
    </rPh>
    <phoneticPr fontId="38"/>
  </si>
  <si>
    <t>C1位</t>
    <rPh sb="2" eb="3">
      <t>イ</t>
    </rPh>
    <phoneticPr fontId="38"/>
  </si>
  <si>
    <t>D1位</t>
    <rPh sb="2" eb="3">
      <t>イ</t>
    </rPh>
    <phoneticPr fontId="38"/>
  </si>
  <si>
    <t>E1位</t>
    <rPh sb="2" eb="3">
      <t>イ</t>
    </rPh>
    <phoneticPr fontId="38"/>
  </si>
  <si>
    <t>A1位</t>
    <rPh sb="2" eb="3">
      <t>イ</t>
    </rPh>
    <phoneticPr fontId="38"/>
  </si>
  <si>
    <t>F1位</t>
    <rPh sb="2" eb="3">
      <t>イ</t>
    </rPh>
    <phoneticPr fontId="38"/>
  </si>
  <si>
    <t>【39】勝</t>
    <rPh sb="4" eb="5">
      <t>カチ</t>
    </rPh>
    <phoneticPr fontId="38"/>
  </si>
  <si>
    <t>【40】勝</t>
    <rPh sb="4" eb="5">
      <t>カチ</t>
    </rPh>
    <phoneticPr fontId="38"/>
  </si>
  <si>
    <t>【39】負</t>
    <rPh sb="4" eb="5">
      <t>マケ</t>
    </rPh>
    <phoneticPr fontId="38"/>
  </si>
  <si>
    <t>【40】負</t>
    <rPh sb="4" eb="5">
      <t>マケ</t>
    </rPh>
    <phoneticPr fontId="38"/>
  </si>
  <si>
    <t>【37】勝</t>
    <rPh sb="4" eb="5">
      <t>カチ</t>
    </rPh>
    <phoneticPr fontId="38"/>
  </si>
  <si>
    <t>【38】勝</t>
    <rPh sb="4" eb="5">
      <t>カチ</t>
    </rPh>
    <phoneticPr fontId="38"/>
  </si>
  <si>
    <t>【37】負</t>
    <rPh sb="4" eb="5">
      <t>マケ</t>
    </rPh>
    <phoneticPr fontId="38"/>
  </si>
  <si>
    <t>【38】負</t>
    <rPh sb="4" eb="5">
      <t>マケ</t>
    </rPh>
    <phoneticPr fontId="38"/>
  </si>
  <si>
    <t>【43】負</t>
    <rPh sb="4" eb="5">
      <t>マケ</t>
    </rPh>
    <phoneticPr fontId="38"/>
  </si>
  <si>
    <t>【47】負</t>
    <rPh sb="4" eb="5">
      <t>マケ</t>
    </rPh>
    <phoneticPr fontId="38"/>
  </si>
  <si>
    <t>【44】負</t>
    <rPh sb="4" eb="5">
      <t>マケ</t>
    </rPh>
    <phoneticPr fontId="38"/>
  </si>
  <si>
    <t>【48】負</t>
    <rPh sb="4" eb="5">
      <t>マケ</t>
    </rPh>
    <phoneticPr fontId="38"/>
  </si>
  <si>
    <t>【41】負</t>
    <rPh sb="4" eb="5">
      <t>マケ</t>
    </rPh>
    <phoneticPr fontId="38"/>
  </si>
  <si>
    <t>【45】負</t>
    <rPh sb="4" eb="5">
      <t>マケ</t>
    </rPh>
    <phoneticPr fontId="38"/>
  </si>
  <si>
    <t>【42】負</t>
    <rPh sb="4" eb="5">
      <t>マケ</t>
    </rPh>
    <phoneticPr fontId="38"/>
  </si>
  <si>
    <t>【46】負</t>
    <rPh sb="4" eb="5">
      <t>マケ</t>
    </rPh>
    <phoneticPr fontId="38"/>
  </si>
  <si>
    <t>【43】勝</t>
    <rPh sb="4" eb="5">
      <t>カチ</t>
    </rPh>
    <phoneticPr fontId="38"/>
  </si>
  <si>
    <t>【47】勝</t>
    <rPh sb="4" eb="5">
      <t>カチ</t>
    </rPh>
    <phoneticPr fontId="38"/>
  </si>
  <si>
    <t>【44】勝</t>
    <rPh sb="4" eb="5">
      <t>カチ</t>
    </rPh>
    <phoneticPr fontId="38"/>
  </si>
  <si>
    <t>【48】勝</t>
    <rPh sb="4" eb="5">
      <t>カチ</t>
    </rPh>
    <phoneticPr fontId="38"/>
  </si>
  <si>
    <t>【41】勝</t>
    <rPh sb="4" eb="5">
      <t>カチ</t>
    </rPh>
    <phoneticPr fontId="38"/>
  </si>
  <si>
    <t>【45】勝</t>
    <rPh sb="4" eb="5">
      <t>カチ</t>
    </rPh>
    <phoneticPr fontId="38"/>
  </si>
  <si>
    <t>【42】勝</t>
    <rPh sb="4" eb="5">
      <t>カチ</t>
    </rPh>
    <phoneticPr fontId="38"/>
  </si>
  <si>
    <t>【46】勝</t>
    <rPh sb="4" eb="5">
      <t>カチ</t>
    </rPh>
    <phoneticPr fontId="38"/>
  </si>
  <si>
    <t>【49】勝</t>
    <rPh sb="4" eb="5">
      <t>カチ</t>
    </rPh>
    <phoneticPr fontId="38"/>
  </si>
  <si>
    <t>【51】勝</t>
    <rPh sb="4" eb="5">
      <t>カチ</t>
    </rPh>
    <phoneticPr fontId="38"/>
  </si>
  <si>
    <t>【50】勝</t>
    <rPh sb="4" eb="5">
      <t>カチ</t>
    </rPh>
    <phoneticPr fontId="38"/>
  </si>
  <si>
    <t>【52】勝</t>
    <rPh sb="4" eb="5">
      <t>カチ</t>
    </rPh>
    <phoneticPr fontId="38"/>
  </si>
  <si>
    <t>【49】負</t>
    <rPh sb="4" eb="5">
      <t>マケ</t>
    </rPh>
    <phoneticPr fontId="38"/>
  </si>
  <si>
    <t>【51】負</t>
    <rPh sb="4" eb="5">
      <t>マケ</t>
    </rPh>
    <phoneticPr fontId="38"/>
  </si>
  <si>
    <t>【50】負</t>
    <rPh sb="4" eb="5">
      <t>マケ</t>
    </rPh>
    <phoneticPr fontId="38"/>
  </si>
  <si>
    <t>【52】負</t>
    <rPh sb="4" eb="5">
      <t>マケ</t>
    </rPh>
    <phoneticPr fontId="38"/>
  </si>
  <si>
    <t>【53】負</t>
    <rPh sb="4" eb="5">
      <t>マケ</t>
    </rPh>
    <phoneticPr fontId="38"/>
  </si>
  <si>
    <t>【54】負</t>
    <rPh sb="4" eb="5">
      <t>マケ</t>
    </rPh>
    <phoneticPr fontId="38"/>
  </si>
  <si>
    <t>【55】勝</t>
    <rPh sb="4" eb="5">
      <t>カチ</t>
    </rPh>
    <phoneticPr fontId="38"/>
  </si>
  <si>
    <t>【56】勝</t>
    <rPh sb="4" eb="5">
      <t>カチ</t>
    </rPh>
    <phoneticPr fontId="38"/>
  </si>
  <si>
    <t>【59】負</t>
    <rPh sb="4" eb="5">
      <t>マケ</t>
    </rPh>
    <phoneticPr fontId="38"/>
  </si>
  <si>
    <t>【60】負</t>
    <rPh sb="4" eb="5">
      <t>マケ</t>
    </rPh>
    <phoneticPr fontId="38"/>
  </si>
  <si>
    <t>　※ 【55】負</t>
    <rPh sb="7" eb="8">
      <t>マケ</t>
    </rPh>
    <phoneticPr fontId="38"/>
  </si>
  <si>
    <t>　※ 【56】負</t>
    <rPh sb="7" eb="8">
      <t>マケ</t>
    </rPh>
    <phoneticPr fontId="38"/>
  </si>
  <si>
    <t>【53】勝</t>
    <rPh sb="4" eb="5">
      <t>カチ</t>
    </rPh>
    <phoneticPr fontId="38"/>
  </si>
  <si>
    <t>【54】勝</t>
    <rPh sb="4" eb="5">
      <t>カチ</t>
    </rPh>
    <phoneticPr fontId="38"/>
  </si>
  <si>
    <t>【59】勝</t>
    <rPh sb="4" eb="5">
      <t>カチ</t>
    </rPh>
    <phoneticPr fontId="38"/>
  </si>
  <si>
    <t>【60】勝</t>
    <rPh sb="4" eb="5">
      <t>カチ</t>
    </rPh>
    <phoneticPr fontId="38"/>
  </si>
  <si>
    <t>※【64】の審判はスケジュールの都合上【55】【56】の敗者が【59】【60】に引き続き</t>
    <rPh sb="6" eb="8">
      <t>シンパン</t>
    </rPh>
    <rPh sb="16" eb="19">
      <t>ツゴウジョウ</t>
    </rPh>
    <rPh sb="28" eb="30">
      <t>ハイシャ</t>
    </rPh>
    <rPh sb="40" eb="41">
      <t>ヒ</t>
    </rPh>
    <rPh sb="42" eb="43">
      <t>ツヅ</t>
    </rPh>
    <phoneticPr fontId="38"/>
  </si>
  <si>
    <t>【57】勝</t>
    <rPh sb="4" eb="5">
      <t>カチ</t>
    </rPh>
    <phoneticPr fontId="38"/>
  </si>
  <si>
    <t>【58】勝</t>
    <rPh sb="4" eb="5">
      <t>カチ</t>
    </rPh>
    <phoneticPr fontId="38"/>
  </si>
  <si>
    <t>【主】</t>
    <rPh sb="1" eb="2">
      <t>シュ</t>
    </rPh>
    <phoneticPr fontId="38"/>
  </si>
  <si>
    <t>【57】負</t>
    <rPh sb="4" eb="5">
      <t>マケ</t>
    </rPh>
    <phoneticPr fontId="38"/>
  </si>
  <si>
    <t>【58】負</t>
    <rPh sb="4" eb="5">
      <t>マケ</t>
    </rPh>
    <phoneticPr fontId="38"/>
  </si>
  <si>
    <t>　　　審判となりますので確認宜しくお願いいたしします。</t>
    <rPh sb="3" eb="5">
      <t>シンパン</t>
    </rPh>
    <rPh sb="12" eb="14">
      <t>カクニン</t>
    </rPh>
    <rPh sb="14" eb="15">
      <t>ヨロ</t>
    </rPh>
    <rPh sb="18" eb="19">
      <t>ネガ</t>
    </rPh>
    <phoneticPr fontId="38"/>
  </si>
  <si>
    <t>　　　※決勝、３決の審判は主催者側で担当いたします。</t>
    <rPh sb="4" eb="6">
      <t>ケッショウ</t>
    </rPh>
    <rPh sb="8" eb="9">
      <t>ケッ</t>
    </rPh>
    <rPh sb="10" eb="12">
      <t>シンパン</t>
    </rPh>
    <rPh sb="13" eb="16">
      <t>シュサイシャ</t>
    </rPh>
    <rPh sb="16" eb="17">
      <t>ガワ</t>
    </rPh>
    <rPh sb="18" eb="20">
      <t>タントウ</t>
    </rPh>
    <phoneticPr fontId="38"/>
  </si>
  <si>
    <t>（３－５）</t>
    <phoneticPr fontId="38"/>
  </si>
  <si>
    <t>（３－６）</t>
    <phoneticPr fontId="38"/>
  </si>
  <si>
    <t>-</t>
    <phoneticPr fontId="38"/>
  </si>
  <si>
    <t>（２－３）</t>
    <phoneticPr fontId="38"/>
  </si>
  <si>
    <t>（３－４）</t>
    <phoneticPr fontId="38"/>
  </si>
  <si>
    <t>（３－３）</t>
    <phoneticPr fontId="38"/>
  </si>
  <si>
    <t>（２－４）</t>
    <phoneticPr fontId="38"/>
  </si>
  <si>
    <t>（３－１）</t>
    <phoneticPr fontId="38"/>
  </si>
  <si>
    <t>（２－６）</t>
    <phoneticPr fontId="38"/>
  </si>
  <si>
    <t>（２－５）</t>
    <phoneticPr fontId="38"/>
  </si>
  <si>
    <t>（３－２）</t>
    <phoneticPr fontId="38"/>
  </si>
  <si>
    <t>（２－２）</t>
    <phoneticPr fontId="38"/>
  </si>
  <si>
    <t>（２－１）</t>
    <phoneticPr fontId="38"/>
  </si>
  <si>
    <t>No.</t>
    <phoneticPr fontId="38"/>
  </si>
  <si>
    <t>チーム名</t>
    <rPh sb="3" eb="4">
      <t>メイ</t>
    </rPh>
    <phoneticPr fontId="2"/>
  </si>
  <si>
    <t>勝点</t>
    <rPh sb="0" eb="1">
      <t>カチ</t>
    </rPh>
    <rPh sb="1" eb="2">
      <t>テン</t>
    </rPh>
    <phoneticPr fontId="2"/>
  </si>
  <si>
    <t>勝</t>
    <rPh sb="0" eb="1">
      <t>カチ</t>
    </rPh>
    <phoneticPr fontId="2"/>
  </si>
  <si>
    <t>分</t>
    <rPh sb="0" eb="1">
      <t>ワ</t>
    </rPh>
    <phoneticPr fontId="2"/>
  </si>
  <si>
    <t>負</t>
    <rPh sb="0" eb="1">
      <t>マ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</si>
  <si>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</si>
  <si>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</si>
  <si>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差</t>
    <rPh sb="0" eb="1">
      <t>サ</t>
    </rPh>
    <phoneticPr fontId="2"/>
  </si>
  <si>
    <t>順位</t>
    <rPh sb="0" eb="2">
      <t>ジュンイ</t>
    </rPh>
    <phoneticPr fontId="2"/>
  </si>
  <si>
    <t>－</t>
    <phoneticPr fontId="2"/>
  </si>
  <si>
    <t>与野大戸‐A</t>
    <phoneticPr fontId="2"/>
  </si>
  <si>
    <t>岩　　 沼</t>
    <phoneticPr fontId="2"/>
  </si>
  <si>
    <t>利府グランディFC</t>
    <phoneticPr fontId="2"/>
  </si>
  <si>
    <t>マリソル松島</t>
    <phoneticPr fontId="2"/>
  </si>
  <si>
    <t>袋　　 原</t>
    <phoneticPr fontId="2"/>
  </si>
  <si>
    <t>小牛田FC</t>
    <phoneticPr fontId="2"/>
  </si>
  <si>
    <t>与野西北‐B</t>
    <phoneticPr fontId="2"/>
  </si>
  <si>
    <t>槻木FC</t>
    <phoneticPr fontId="2"/>
  </si>
  <si>
    <t>与野西北‐A</t>
    <phoneticPr fontId="2"/>
  </si>
  <si>
    <t>大 野 田</t>
    <phoneticPr fontId="2"/>
  </si>
  <si>
    <t>松　　 陵</t>
    <phoneticPr fontId="2"/>
  </si>
  <si>
    <t>七ヶ浜SC‐B</t>
    <phoneticPr fontId="2"/>
  </si>
  <si>
    <t>多賀城FC</t>
    <phoneticPr fontId="2"/>
  </si>
  <si>
    <t>与野大戸‐B</t>
    <phoneticPr fontId="2"/>
  </si>
  <si>
    <t>高　　 砂</t>
    <phoneticPr fontId="2"/>
  </si>
  <si>
    <t>ほ な み</t>
    <phoneticPr fontId="2"/>
  </si>
  <si>
    <t>七ヶ浜SC‐A</t>
    <phoneticPr fontId="2"/>
  </si>
  <si>
    <t>東六クラブ</t>
    <phoneticPr fontId="2"/>
  </si>
  <si>
    <t>【グループＡ】</t>
    <phoneticPr fontId="2"/>
  </si>
  <si>
    <t>【グループＢ】</t>
    <phoneticPr fontId="2"/>
  </si>
  <si>
    <t>【グループＣ】</t>
    <phoneticPr fontId="2"/>
  </si>
  <si>
    <t>【グループＤ】</t>
    <phoneticPr fontId="2"/>
  </si>
  <si>
    <t>【グループＥ】</t>
    <phoneticPr fontId="2"/>
  </si>
  <si>
    <t>【グループＦ】</t>
    <phoneticPr fontId="2"/>
  </si>
  <si>
    <t>【2日目】順位決定戦</t>
    <rPh sb="2" eb="3">
      <t>ニチ</t>
    </rPh>
    <rPh sb="3" eb="4">
      <t>メ</t>
    </rPh>
    <rPh sb="5" eb="7">
      <t>ジュンイ</t>
    </rPh>
    <rPh sb="7" eb="10">
      <t>ケッテイセン</t>
    </rPh>
    <phoneticPr fontId="38"/>
  </si>
  <si>
    <t>２位チーム</t>
    <rPh sb="1" eb="2">
      <t>イ</t>
    </rPh>
    <phoneticPr fontId="38"/>
  </si>
  <si>
    <t>チーム名</t>
    <rPh sb="3" eb="4">
      <t>メイ</t>
    </rPh>
    <phoneticPr fontId="38"/>
  </si>
  <si>
    <t>①勝点</t>
    <rPh sb="1" eb="2">
      <t>カチ</t>
    </rPh>
    <rPh sb="2" eb="3">
      <t>テン</t>
    </rPh>
    <phoneticPr fontId="38"/>
  </si>
  <si>
    <t>②得失</t>
    <rPh sb="1" eb="3">
      <t>トクシツ</t>
    </rPh>
    <phoneticPr fontId="38"/>
  </si>
  <si>
    <t>③得点</t>
    <rPh sb="1" eb="3">
      <t>トクテン</t>
    </rPh>
    <phoneticPr fontId="38"/>
  </si>
  <si>
    <t>１．（２－１）</t>
    <phoneticPr fontId="38"/>
  </si>
  <si>
    <t>決勝トーナメント</t>
    <rPh sb="0" eb="2">
      <t>ケッショウ</t>
    </rPh>
    <phoneticPr fontId="38"/>
  </si>
  <si>
    <t>２．（２－２）</t>
    <phoneticPr fontId="38"/>
  </si>
  <si>
    <t>３．（２－３）</t>
    <phoneticPr fontId="38"/>
  </si>
  <si>
    <t>４．（２－４）</t>
    <phoneticPr fontId="38"/>
  </si>
  <si>
    <t>５．（２－５）</t>
    <phoneticPr fontId="38"/>
  </si>
  <si>
    <t>６．（２－６）</t>
    <phoneticPr fontId="38"/>
  </si>
  <si>
    <t>３位チーム</t>
    <rPh sb="1" eb="2">
      <t>イ</t>
    </rPh>
    <phoneticPr fontId="38"/>
  </si>
  <si>
    <t>１．（３－１）</t>
    <phoneticPr fontId="38"/>
  </si>
  <si>
    <t>２．（３－２）</t>
    <phoneticPr fontId="38"/>
  </si>
  <si>
    <t>３．（３－３）</t>
    <phoneticPr fontId="38"/>
  </si>
  <si>
    <t>４．（３－４）</t>
    <phoneticPr fontId="38"/>
  </si>
  <si>
    <t>５．（３－５）</t>
    <phoneticPr fontId="38"/>
  </si>
  <si>
    <t>６．（３－６）</t>
    <phoneticPr fontId="38"/>
  </si>
  <si>
    <t>ｽﾀ…七ヶ浜スタジアム</t>
    <rPh sb="3" eb="6">
      <t>シチガハマ</t>
    </rPh>
    <phoneticPr fontId="38"/>
  </si>
  <si>
    <t>【71】ｽﾀA</t>
    <phoneticPr fontId="38"/>
  </si>
  <si>
    <t>第1…第1スポーツ広場</t>
    <rPh sb="0" eb="1">
      <t>ダイ</t>
    </rPh>
    <rPh sb="3" eb="4">
      <t>ダイ</t>
    </rPh>
    <rPh sb="9" eb="11">
      <t>ヒロバ</t>
    </rPh>
    <phoneticPr fontId="38"/>
  </si>
  <si>
    <t>【72】ｽﾀB</t>
    <phoneticPr fontId="38"/>
  </si>
  <si>
    <t>【57】ｽﾀA</t>
    <phoneticPr fontId="38"/>
  </si>
  <si>
    <t>【58】ｽﾀB</t>
    <phoneticPr fontId="38"/>
  </si>
  <si>
    <t>【47】第1A</t>
    <rPh sb="4" eb="5">
      <t>ダイ</t>
    </rPh>
    <phoneticPr fontId="38"/>
  </si>
  <si>
    <t>【43】第1A</t>
    <rPh sb="4" eb="5">
      <t>ダイ</t>
    </rPh>
    <phoneticPr fontId="38"/>
  </si>
  <si>
    <t>【44】第1B</t>
    <rPh sb="4" eb="5">
      <t>ダイ</t>
    </rPh>
    <phoneticPr fontId="38"/>
  </si>
  <si>
    <t>【48】第1B</t>
    <rPh sb="4" eb="5">
      <t>ダイ</t>
    </rPh>
    <phoneticPr fontId="38"/>
  </si>
  <si>
    <t>A１位</t>
    <rPh sb="2" eb="3">
      <t>イ</t>
    </rPh>
    <phoneticPr fontId="38"/>
  </si>
  <si>
    <t>(2-2)</t>
    <phoneticPr fontId="38"/>
  </si>
  <si>
    <t>B１位</t>
    <rPh sb="2" eb="3">
      <t>イ</t>
    </rPh>
    <phoneticPr fontId="38"/>
  </si>
  <si>
    <t>C１位</t>
    <rPh sb="2" eb="3">
      <t>イ</t>
    </rPh>
    <phoneticPr fontId="38"/>
  </si>
  <si>
    <t>D１位</t>
    <rPh sb="2" eb="3">
      <t>イ</t>
    </rPh>
    <phoneticPr fontId="38"/>
  </si>
  <si>
    <t>E１位</t>
    <rPh sb="2" eb="3">
      <t>イ</t>
    </rPh>
    <phoneticPr fontId="38"/>
  </si>
  <si>
    <t>(2-1)</t>
    <phoneticPr fontId="38"/>
  </si>
  <si>
    <t>F１位</t>
    <rPh sb="2" eb="3">
      <t>イ</t>
    </rPh>
    <phoneticPr fontId="38"/>
  </si>
  <si>
    <t>【53】ｽﾀA</t>
    <phoneticPr fontId="38"/>
  </si>
  <si>
    <t>【54】ｽﾀB</t>
    <phoneticPr fontId="38"/>
  </si>
  <si>
    <t>【69】ｽﾀA</t>
    <phoneticPr fontId="38"/>
  </si>
  <si>
    <t>【65】ｽﾀA</t>
    <phoneticPr fontId="38"/>
  </si>
  <si>
    <t>【70】ｽﾀB</t>
    <phoneticPr fontId="38"/>
  </si>
  <si>
    <t>【67】第1A</t>
    <rPh sb="4" eb="5">
      <t>ダイ</t>
    </rPh>
    <phoneticPr fontId="38"/>
  </si>
  <si>
    <t>【59】第1A</t>
    <rPh sb="4" eb="5">
      <t>ダイ</t>
    </rPh>
    <phoneticPr fontId="38"/>
  </si>
  <si>
    <t>【60】第1B</t>
    <rPh sb="4" eb="5">
      <t>ダイ</t>
    </rPh>
    <phoneticPr fontId="38"/>
  </si>
  <si>
    <t>【41】ｽﾀA</t>
    <phoneticPr fontId="38"/>
  </si>
  <si>
    <t>【45】ｽﾀA</t>
    <phoneticPr fontId="38"/>
  </si>
  <si>
    <t xml:space="preserve"> 【46】ｽﾀB</t>
    <phoneticPr fontId="38"/>
  </si>
  <si>
    <t xml:space="preserve"> </t>
    <phoneticPr fontId="38"/>
  </si>
  <si>
    <t>【42】ｽﾀB</t>
    <phoneticPr fontId="38"/>
  </si>
  <si>
    <t>(2-3)</t>
    <phoneticPr fontId="38"/>
  </si>
  <si>
    <t>(3-4)</t>
    <phoneticPr fontId="38"/>
  </si>
  <si>
    <t>(3-1)</t>
    <phoneticPr fontId="38"/>
  </si>
  <si>
    <t>(2-6)</t>
    <phoneticPr fontId="38"/>
  </si>
  <si>
    <t>(2-5)</t>
    <phoneticPr fontId="38"/>
  </si>
  <si>
    <t>(3-2)</t>
    <phoneticPr fontId="38"/>
  </si>
  <si>
    <t>(3-3)</t>
    <phoneticPr fontId="38"/>
  </si>
  <si>
    <t>(2-4)</t>
    <phoneticPr fontId="38"/>
  </si>
  <si>
    <t>【55】第1A</t>
    <rPh sb="4" eb="5">
      <t>ダイ</t>
    </rPh>
    <phoneticPr fontId="38"/>
  </si>
  <si>
    <t>【56】第1B</t>
    <rPh sb="4" eb="5">
      <t>ダイ</t>
    </rPh>
    <phoneticPr fontId="38"/>
  </si>
  <si>
    <t>【66】ｽﾀB</t>
    <phoneticPr fontId="38"/>
  </si>
  <si>
    <t>【68】第1B</t>
    <rPh sb="4" eb="5">
      <t>ダイ</t>
    </rPh>
    <phoneticPr fontId="38"/>
  </si>
  <si>
    <t>【61】ｽﾀA</t>
    <phoneticPr fontId="38"/>
  </si>
  <si>
    <t>【63】第1A</t>
    <rPh sb="4" eb="5">
      <t>ダイ</t>
    </rPh>
    <phoneticPr fontId="38"/>
  </si>
  <si>
    <t>【51】第1A</t>
    <rPh sb="4" eb="5">
      <t>ダイ</t>
    </rPh>
    <phoneticPr fontId="38"/>
  </si>
  <si>
    <t>【49】ｽﾀA</t>
    <phoneticPr fontId="38"/>
  </si>
  <si>
    <t>【37】ｽﾀA</t>
    <phoneticPr fontId="38"/>
  </si>
  <si>
    <t>【38】ｽﾀB</t>
    <phoneticPr fontId="38"/>
  </si>
  <si>
    <t>【39】第1A</t>
    <rPh sb="4" eb="5">
      <t>ダイ</t>
    </rPh>
    <phoneticPr fontId="38"/>
  </si>
  <si>
    <t>【40】第1B</t>
    <rPh sb="4" eb="5">
      <t>ダイ</t>
    </rPh>
    <phoneticPr fontId="38"/>
  </si>
  <si>
    <t>(3-5)</t>
    <phoneticPr fontId="38"/>
  </si>
  <si>
    <t>A４位</t>
    <rPh sb="2" eb="3">
      <t>イ</t>
    </rPh>
    <phoneticPr fontId="38"/>
  </si>
  <si>
    <t>B４位</t>
    <rPh sb="2" eb="3">
      <t>イ</t>
    </rPh>
    <phoneticPr fontId="38"/>
  </si>
  <si>
    <t>C４位</t>
    <rPh sb="2" eb="3">
      <t>イ</t>
    </rPh>
    <phoneticPr fontId="38"/>
  </si>
  <si>
    <t>D４位</t>
    <rPh sb="2" eb="3">
      <t>イ</t>
    </rPh>
    <phoneticPr fontId="38"/>
  </si>
  <si>
    <t>E４位</t>
    <rPh sb="2" eb="3">
      <t>イ</t>
    </rPh>
    <phoneticPr fontId="38"/>
  </si>
  <si>
    <t>F４位</t>
    <rPh sb="2" eb="3">
      <t>イ</t>
    </rPh>
    <phoneticPr fontId="38"/>
  </si>
  <si>
    <t>(3-6)</t>
    <phoneticPr fontId="38"/>
  </si>
  <si>
    <t>【52】第1A</t>
    <rPh sb="4" eb="5">
      <t>ダイ</t>
    </rPh>
    <phoneticPr fontId="38"/>
  </si>
  <si>
    <t>【50】ｽﾀB</t>
    <phoneticPr fontId="38"/>
  </si>
  <si>
    <t>【62】ｽﾀB</t>
    <phoneticPr fontId="38"/>
  </si>
  <si>
    <t>【64】第1B</t>
    <rPh sb="4" eb="5">
      <t>ダイ</t>
    </rPh>
    <phoneticPr fontId="38"/>
  </si>
  <si>
    <t>2位トーナメント</t>
    <rPh sb="1" eb="2">
      <t>イ</t>
    </rPh>
    <phoneticPr fontId="38"/>
  </si>
  <si>
    <t>3位トーナメント</t>
    <rPh sb="1" eb="2">
      <t>イ</t>
    </rPh>
    <phoneticPr fontId="38"/>
  </si>
  <si>
    <t>・２，３位チームは同順位内でさらに順位を決定する（①勝点②得失点差③総得点④抽選）</t>
    <rPh sb="4" eb="5">
      <t>イ</t>
    </rPh>
    <rPh sb="9" eb="10">
      <t>ドウ</t>
    </rPh>
    <rPh sb="10" eb="12">
      <t>ジュンイ</t>
    </rPh>
    <rPh sb="12" eb="13">
      <t>ナイ</t>
    </rPh>
    <rPh sb="17" eb="19">
      <t>ジュンイ</t>
    </rPh>
    <rPh sb="20" eb="22">
      <t>ケッテイ</t>
    </rPh>
    <rPh sb="26" eb="27">
      <t>カチ</t>
    </rPh>
    <rPh sb="27" eb="28">
      <t>テン</t>
    </rPh>
    <rPh sb="29" eb="31">
      <t>トクシツ</t>
    </rPh>
    <rPh sb="31" eb="32">
      <t>テン</t>
    </rPh>
    <rPh sb="32" eb="33">
      <t>サ</t>
    </rPh>
    <rPh sb="34" eb="35">
      <t>ソウ</t>
    </rPh>
    <rPh sb="35" eb="37">
      <t>トクテン</t>
    </rPh>
    <rPh sb="38" eb="40">
      <t>チュウセン</t>
    </rPh>
    <phoneticPr fontId="38"/>
  </si>
  <si>
    <t>【決勝トーナメント】</t>
    <rPh sb="1" eb="3">
      <t>ケッショウ</t>
    </rPh>
    <phoneticPr fontId="38"/>
  </si>
  <si>
    <t>【2位トーナメント】</t>
    <rPh sb="2" eb="3">
      <t>イ</t>
    </rPh>
    <phoneticPr fontId="38"/>
  </si>
  <si>
    <t>【3位トーナメント】</t>
    <rPh sb="2" eb="3">
      <t>イ</t>
    </rPh>
    <phoneticPr fontId="38"/>
  </si>
  <si>
    <t>式     次     第</t>
    <rPh sb="0" eb="1">
      <t>シキ</t>
    </rPh>
    <rPh sb="6" eb="13">
      <t>シダイ</t>
    </rPh>
    <phoneticPr fontId="2"/>
  </si>
  <si>
    <t>開   会   式</t>
    <rPh sb="0" eb="9">
      <t>カイカイシキ</t>
    </rPh>
    <phoneticPr fontId="2"/>
  </si>
  <si>
    <t>開会宣言</t>
    <rPh sb="0" eb="2">
      <t>カイカイ</t>
    </rPh>
    <rPh sb="2" eb="4">
      <t>センゲン</t>
    </rPh>
    <phoneticPr fontId="2"/>
  </si>
  <si>
    <t>大会委員長</t>
    <rPh sb="0" eb="2">
      <t>タイカイ</t>
    </rPh>
    <rPh sb="2" eb="5">
      <t>イインチョウ</t>
    </rPh>
    <phoneticPr fontId="2"/>
  </si>
  <si>
    <t>優勝杯返還</t>
    <rPh sb="0" eb="3">
      <t>ユウショウハイ</t>
    </rPh>
    <rPh sb="3" eb="5">
      <t>ヘンカン</t>
    </rPh>
    <phoneticPr fontId="2"/>
  </si>
  <si>
    <t>開会挨拶</t>
    <rPh sb="0" eb="2">
      <t>カイカイ</t>
    </rPh>
    <rPh sb="2" eb="4">
      <t>アイサツ</t>
    </rPh>
    <phoneticPr fontId="2"/>
  </si>
  <si>
    <t>大会会長</t>
    <rPh sb="0" eb="2">
      <t>タイカイ</t>
    </rPh>
    <rPh sb="2" eb="4">
      <t>カイチョウ</t>
    </rPh>
    <phoneticPr fontId="2"/>
  </si>
  <si>
    <t>祝     辞</t>
    <rPh sb="0" eb="7">
      <t>シュクジ</t>
    </rPh>
    <phoneticPr fontId="2"/>
  </si>
  <si>
    <t>七ヶ浜町長</t>
    <rPh sb="0" eb="3">
      <t>シチガハマ</t>
    </rPh>
    <rPh sb="3" eb="5">
      <t>チョウチョウ</t>
    </rPh>
    <phoneticPr fontId="2"/>
  </si>
  <si>
    <t>七ヶ浜町議会議長</t>
    <rPh sb="0" eb="3">
      <t>シチガハマ</t>
    </rPh>
    <rPh sb="3" eb="6">
      <t>チョウギカイ</t>
    </rPh>
    <rPh sb="6" eb="8">
      <t>ギチョウ</t>
    </rPh>
    <phoneticPr fontId="2"/>
  </si>
  <si>
    <t>来賓紹介</t>
    <rPh sb="0" eb="2">
      <t>ライヒン</t>
    </rPh>
    <rPh sb="2" eb="4">
      <t>ショウカイ</t>
    </rPh>
    <phoneticPr fontId="2"/>
  </si>
  <si>
    <t>審判長注意</t>
    <rPh sb="0" eb="3">
      <t>シンパンチョウ</t>
    </rPh>
    <rPh sb="3" eb="5">
      <t>チュウイ</t>
    </rPh>
    <phoneticPr fontId="2"/>
  </si>
  <si>
    <t>選手宣誓</t>
    <rPh sb="0" eb="2">
      <t>センシュ</t>
    </rPh>
    <rPh sb="2" eb="4">
      <t>センセイ</t>
    </rPh>
    <phoneticPr fontId="2"/>
  </si>
  <si>
    <t>閉   会   式</t>
    <rPh sb="0" eb="9">
      <t>ヘイカイシキ</t>
    </rPh>
    <phoneticPr fontId="2"/>
  </si>
  <si>
    <t>成績発表</t>
    <rPh sb="0" eb="2">
      <t>セイセキ</t>
    </rPh>
    <rPh sb="2" eb="4">
      <t>ハッピョウ</t>
    </rPh>
    <phoneticPr fontId="2"/>
  </si>
  <si>
    <t>閉会挨拶</t>
    <rPh sb="0" eb="2">
      <t>ヘイカイ</t>
    </rPh>
    <rPh sb="2" eb="4">
      <t>アイサツ</t>
    </rPh>
    <phoneticPr fontId="2"/>
  </si>
  <si>
    <t>競技委員長</t>
    <rPh sb="0" eb="2">
      <t>キョウギ</t>
    </rPh>
    <rPh sb="2" eb="5">
      <t>イインチョウ</t>
    </rPh>
    <phoneticPr fontId="2"/>
  </si>
  <si>
    <t>閉会宣言</t>
    <rPh sb="0" eb="2">
      <t>ヘイカイ</t>
    </rPh>
    <rPh sb="2" eb="4">
      <t>センゲン</t>
    </rPh>
    <phoneticPr fontId="2"/>
  </si>
  <si>
    <t>大会副委員長</t>
    <rPh sb="0" eb="2">
      <t>タイカイ</t>
    </rPh>
    <rPh sb="2" eb="3">
      <t>フク</t>
    </rPh>
    <rPh sb="3" eb="6">
      <t>イインチョウ</t>
    </rPh>
    <phoneticPr fontId="2"/>
  </si>
  <si>
    <t>大  会  役  員</t>
    <rPh sb="0" eb="4">
      <t>タイカイ</t>
    </rPh>
    <rPh sb="6" eb="10">
      <t>ヤクイン</t>
    </rPh>
    <phoneticPr fontId="2"/>
  </si>
  <si>
    <t>大会副会長</t>
    <rPh sb="0" eb="2">
      <t>タイカイ</t>
    </rPh>
    <rPh sb="2" eb="5">
      <t>フクカイチョウ</t>
    </rPh>
    <phoneticPr fontId="2"/>
  </si>
  <si>
    <t>瀬戸　源市</t>
    <rPh sb="0" eb="2">
      <t>セト</t>
    </rPh>
    <rPh sb="3" eb="4">
      <t>ゲン</t>
    </rPh>
    <rPh sb="4" eb="5">
      <t>イチ</t>
    </rPh>
    <phoneticPr fontId="2"/>
  </si>
  <si>
    <t>委   員</t>
    <rPh sb="0" eb="5">
      <t>イイン</t>
    </rPh>
    <phoneticPr fontId="2"/>
  </si>
  <si>
    <t>審判長</t>
    <rPh sb="0" eb="3">
      <t>シンパンチョウ</t>
    </rPh>
    <phoneticPr fontId="2"/>
  </si>
  <si>
    <t>審判員</t>
    <rPh sb="0" eb="3">
      <t>シンパンイン</t>
    </rPh>
    <phoneticPr fontId="2"/>
  </si>
  <si>
    <t>競技委員長</t>
    <rPh sb="0" eb="5">
      <t>キョウギイインチョウ</t>
    </rPh>
    <phoneticPr fontId="2"/>
  </si>
  <si>
    <t>鈴木　雅浩</t>
    <rPh sb="0" eb="2">
      <t>スズキ</t>
    </rPh>
    <rPh sb="3" eb="5">
      <t>マサヒロ</t>
    </rPh>
    <phoneticPr fontId="2"/>
  </si>
  <si>
    <t>競技副委員長</t>
    <rPh sb="0" eb="6">
      <t>キョウギイインチョウ</t>
    </rPh>
    <phoneticPr fontId="2"/>
  </si>
  <si>
    <t>佐々木　祐一</t>
    <rPh sb="0" eb="3">
      <t>ササキ</t>
    </rPh>
    <rPh sb="4" eb="6">
      <t>ユウイチ</t>
    </rPh>
    <phoneticPr fontId="2"/>
  </si>
  <si>
    <t>鴨田  克己</t>
    <phoneticPr fontId="2"/>
  </si>
  <si>
    <t>競技委員</t>
    <rPh sb="0" eb="2">
      <t>キョウギ</t>
    </rPh>
    <rPh sb="2" eb="4">
      <t>イイン</t>
    </rPh>
    <phoneticPr fontId="2"/>
  </si>
  <si>
    <t>渡辺　敏</t>
    <phoneticPr fontId="2"/>
  </si>
  <si>
    <t>星　義徳</t>
    <rPh sb="0" eb="1">
      <t>ホシ</t>
    </rPh>
    <rPh sb="2" eb="4">
      <t>ヨシノリ</t>
    </rPh>
    <phoneticPr fontId="2"/>
  </si>
  <si>
    <t>榊原　真也</t>
    <rPh sb="0" eb="2">
      <t>サカキバラ</t>
    </rPh>
    <rPh sb="3" eb="5">
      <t>シンヤ</t>
    </rPh>
    <phoneticPr fontId="2"/>
  </si>
  <si>
    <t>競技補助員</t>
    <rPh sb="0" eb="2">
      <t>キョウギ</t>
    </rPh>
    <rPh sb="2" eb="5">
      <t>ホジョイン</t>
    </rPh>
    <phoneticPr fontId="2"/>
  </si>
  <si>
    <t>七ヶ浜SCジュニアユース</t>
    <rPh sb="0" eb="3">
      <t>シチガハマ</t>
    </rPh>
    <phoneticPr fontId="2"/>
  </si>
  <si>
    <t>救   護</t>
    <rPh sb="0" eb="5">
      <t>キュウゴ</t>
    </rPh>
    <phoneticPr fontId="2"/>
  </si>
  <si>
    <t>七ヶ浜ＳＣジュニア  主将</t>
    <rPh sb="0" eb="3">
      <t>シチガハマ</t>
    </rPh>
    <rPh sb="11" eb="13">
      <t>シュショウ</t>
    </rPh>
    <phoneticPr fontId="2"/>
  </si>
  <si>
    <t>赤間　博樹</t>
    <rPh sb="0" eb="2">
      <t>アカマ</t>
    </rPh>
    <rPh sb="3" eb="5">
      <t>ヒロキ</t>
    </rPh>
    <phoneticPr fontId="2"/>
  </si>
  <si>
    <t>大石　辰哉</t>
    <rPh sb="0" eb="2">
      <t>オオイシ</t>
    </rPh>
    <rPh sb="3" eb="5">
      <t>タツヤ</t>
    </rPh>
    <phoneticPr fontId="2"/>
  </si>
  <si>
    <t>土井　純也</t>
    <rPh sb="0" eb="2">
      <t>ドイ</t>
    </rPh>
    <rPh sb="3" eb="5">
      <t>ジュンヤ</t>
    </rPh>
    <phoneticPr fontId="2"/>
  </si>
  <si>
    <t>土井　勇也</t>
    <rPh sb="0" eb="2">
      <t>ドイ</t>
    </rPh>
    <rPh sb="3" eb="4">
      <t>ユウ</t>
    </rPh>
    <rPh sb="4" eb="5">
      <t>ヤ</t>
    </rPh>
    <phoneticPr fontId="2"/>
  </si>
  <si>
    <t>佐藤　大介</t>
    <rPh sb="0" eb="2">
      <t>サトウ</t>
    </rPh>
    <rPh sb="3" eb="5">
      <t>ダイスケ</t>
    </rPh>
    <phoneticPr fontId="2"/>
  </si>
  <si>
    <t>杉原　矩裕</t>
    <rPh sb="0" eb="2">
      <t>スギハラ</t>
    </rPh>
    <phoneticPr fontId="2"/>
  </si>
  <si>
    <t>橋本　将史</t>
    <rPh sb="0" eb="2">
      <t>ハシモト</t>
    </rPh>
    <rPh sb="3" eb="5">
      <t>マサシ</t>
    </rPh>
    <phoneticPr fontId="2"/>
  </si>
  <si>
    <t>佐藤　涼嘉</t>
    <rPh sb="0" eb="2">
      <t>サトウ</t>
    </rPh>
    <rPh sb="3" eb="4">
      <t>スズ</t>
    </rPh>
    <rPh sb="4" eb="5">
      <t>カ</t>
    </rPh>
    <phoneticPr fontId="2"/>
  </si>
  <si>
    <t>鎌田　徹也</t>
    <rPh sb="0" eb="2">
      <t>カマタ</t>
    </rPh>
    <rPh sb="3" eb="5">
      <t>テツヤ</t>
    </rPh>
    <phoneticPr fontId="2"/>
  </si>
  <si>
    <t>七ヶ浜サッカークラブ、七ヶ浜SCジュニアユース</t>
    <rPh sb="0" eb="3">
      <t>シチガハマ</t>
    </rPh>
    <phoneticPr fontId="2"/>
  </si>
  <si>
    <t>鈴木　利明</t>
    <rPh sb="0" eb="2">
      <t>スズキ</t>
    </rPh>
    <rPh sb="3" eb="5">
      <t>トシアキ</t>
    </rPh>
    <phoneticPr fontId="2"/>
  </si>
  <si>
    <t>相澤　秀也</t>
    <rPh sb="0" eb="2">
      <t>アイザワ</t>
    </rPh>
    <phoneticPr fontId="2"/>
  </si>
  <si>
    <t>鈴木　裕也</t>
    <rPh sb="0" eb="2">
      <t>スズキ</t>
    </rPh>
    <phoneticPr fontId="2"/>
  </si>
  <si>
    <t>廣田　芳江</t>
    <phoneticPr fontId="2"/>
  </si>
  <si>
    <t>大石　辰哉</t>
    <phoneticPr fontId="2"/>
  </si>
  <si>
    <t>佐藤　広</t>
    <phoneticPr fontId="2"/>
  </si>
  <si>
    <t>宮城　義行</t>
    <phoneticPr fontId="2"/>
  </si>
  <si>
    <t>山下　直哉</t>
    <phoneticPr fontId="2"/>
  </si>
  <si>
    <t>和田　信幸</t>
    <phoneticPr fontId="2"/>
  </si>
  <si>
    <t>相澤　幸宏</t>
    <phoneticPr fontId="2"/>
  </si>
  <si>
    <t>扇柳　圭</t>
    <phoneticPr fontId="2"/>
  </si>
  <si>
    <t>山川　明雄</t>
    <phoneticPr fontId="2"/>
  </si>
  <si>
    <t>吉岡　亜希子</t>
    <phoneticPr fontId="2"/>
  </si>
  <si>
    <t>第29回七ヶ浜サマーカップ少年サッカー大会実施要項</t>
    <rPh sb="0" eb="1">
      <t>ダイ</t>
    </rPh>
    <rPh sb="3" eb="4">
      <t>１４カイ</t>
    </rPh>
    <rPh sb="4" eb="7">
      <t>シチガハマ</t>
    </rPh>
    <rPh sb="13" eb="15">
      <t>ショウネン</t>
    </rPh>
    <rPh sb="19" eb="21">
      <t>タイカイ</t>
    </rPh>
    <rPh sb="21" eb="23">
      <t>ジッシ</t>
    </rPh>
    <rPh sb="23" eb="25">
      <t>ヨウコウ</t>
    </rPh>
    <phoneticPr fontId="2"/>
  </si>
  <si>
    <t>平成29年7月22日（土） ・23日（日）</t>
    <rPh sb="0" eb="2">
      <t>ヘイセイ</t>
    </rPh>
    <rPh sb="4" eb="5">
      <t>ネン</t>
    </rPh>
    <rPh sb="6" eb="7">
      <t>ガツ</t>
    </rPh>
    <rPh sb="9" eb="10">
      <t>２０ニチ</t>
    </rPh>
    <rPh sb="11" eb="12">
      <t>ツチ</t>
    </rPh>
    <rPh sb="17" eb="18">
      <t>ニチ</t>
    </rPh>
    <rPh sb="19" eb="20">
      <t>ニチ</t>
    </rPh>
    <phoneticPr fontId="2"/>
  </si>
  <si>
    <t>※開会式は9時からスタジアムで実施する。</t>
    <rPh sb="1" eb="4">
      <t>カイカイシキ</t>
    </rPh>
    <rPh sb="6" eb="7">
      <t>ジ</t>
    </rPh>
    <rPh sb="15" eb="17">
      <t>ジッシ</t>
    </rPh>
    <phoneticPr fontId="2"/>
  </si>
  <si>
    <t>七ヶ浜町第1スポーツ広場</t>
    <rPh sb="0" eb="4">
      <t>シチガハママチ</t>
    </rPh>
    <rPh sb="4" eb="5">
      <t>ダイ</t>
    </rPh>
    <rPh sb="10" eb="12">
      <t>ヒロバ</t>
    </rPh>
    <phoneticPr fontId="2"/>
  </si>
  <si>
    <t>与野大戸-A</t>
    <phoneticPr fontId="53"/>
  </si>
  <si>
    <t>やぎやま</t>
    <phoneticPr fontId="53"/>
  </si>
  <si>
    <t>岩　　沼</t>
    <phoneticPr fontId="53"/>
  </si>
  <si>
    <t>利府グランディFC</t>
    <phoneticPr fontId="53"/>
  </si>
  <si>
    <t>ホワイトリバー</t>
    <phoneticPr fontId="53"/>
  </si>
  <si>
    <t>マリソル松島</t>
    <phoneticPr fontId="53"/>
  </si>
  <si>
    <t>フットワーク-B</t>
    <phoneticPr fontId="53"/>
  </si>
  <si>
    <t>袋　　原</t>
    <phoneticPr fontId="53"/>
  </si>
  <si>
    <t>ASCY.FC</t>
    <phoneticPr fontId="53"/>
  </si>
  <si>
    <t>小牛田</t>
    <phoneticPr fontId="53"/>
  </si>
  <si>
    <t>与野西北-B</t>
    <phoneticPr fontId="53"/>
  </si>
  <si>
    <t>槻木FC</t>
    <phoneticPr fontId="53"/>
  </si>
  <si>
    <t>与野西北-A</t>
    <phoneticPr fontId="53"/>
  </si>
  <si>
    <t>大野田</t>
    <rPh sb="2" eb="3">
      <t>タ</t>
    </rPh>
    <phoneticPr fontId="53"/>
  </si>
  <si>
    <t>松　　陵</t>
    <phoneticPr fontId="53"/>
  </si>
  <si>
    <t>七ヶ浜SC-B</t>
    <rPh sb="0" eb="3">
      <t>シチガハマ</t>
    </rPh>
    <phoneticPr fontId="2"/>
  </si>
  <si>
    <t>フットワーク-A</t>
    <phoneticPr fontId="53"/>
  </si>
  <si>
    <t>多賀城FC</t>
    <phoneticPr fontId="53"/>
  </si>
  <si>
    <t>与野大戸-B</t>
    <phoneticPr fontId="53"/>
  </si>
  <si>
    <t>高　　砂</t>
    <phoneticPr fontId="53"/>
  </si>
  <si>
    <t>ほなみ</t>
    <phoneticPr fontId="53"/>
  </si>
  <si>
    <t>FCみらい2002</t>
    <phoneticPr fontId="53"/>
  </si>
  <si>
    <t>七ヶ浜SC-A</t>
    <rPh sb="0" eb="3">
      <t>シチガハマ</t>
    </rPh>
    <phoneticPr fontId="2"/>
  </si>
  <si>
    <t>東六クラブ</t>
    <phoneticPr fontId="53"/>
  </si>
  <si>
    <t>2017年日本サッカー協会競技規則による。</t>
    <rPh sb="4" eb="5">
      <t>ネン</t>
    </rPh>
    <rPh sb="5" eb="7">
      <t>ニホン</t>
    </rPh>
    <rPh sb="11" eb="13">
      <t>キョウカイ</t>
    </rPh>
    <rPh sb="13" eb="15">
      <t>キョウギ</t>
    </rPh>
    <rPh sb="15" eb="17">
      <t>キソク</t>
    </rPh>
    <phoneticPr fontId="2"/>
  </si>
  <si>
    <t>②各グループ4チームのリーグ戦により順位を決定する。</t>
    <rPh sb="1" eb="2">
      <t>カク</t>
    </rPh>
    <rPh sb="14" eb="15">
      <t>セン</t>
    </rPh>
    <phoneticPr fontId="2"/>
  </si>
  <si>
    <t xml:space="preserve">   （１）勝者には「３」、引き分けには「１」、敗者には「０」</t>
    <rPh sb="6" eb="8">
      <t>ショウシャ</t>
    </rPh>
    <rPh sb="14" eb="17">
      <t>ヒキワ</t>
    </rPh>
    <rPh sb="24" eb="26">
      <t>ハイシャ</t>
    </rPh>
    <phoneticPr fontId="2"/>
  </si>
  <si>
    <t xml:space="preserve">        の勝ち点を与える。</t>
    <rPh sb="9" eb="12">
      <t>カチテン</t>
    </rPh>
    <rPh sb="13" eb="14">
      <t>アタ</t>
    </rPh>
    <phoneticPr fontId="2"/>
  </si>
  <si>
    <t xml:space="preserve">   （２）勝ち点の合計が同一の場合には、以下の順序により</t>
    <rPh sb="6" eb="9">
      <t>カチテン</t>
    </rPh>
    <rPh sb="10" eb="12">
      <t>ゴウケイ</t>
    </rPh>
    <rPh sb="13" eb="14">
      <t>ドウ</t>
    </rPh>
    <rPh sb="14" eb="15">
      <t>イチ</t>
    </rPh>
    <rPh sb="16" eb="18">
      <t>バアイ</t>
    </rPh>
    <rPh sb="21" eb="23">
      <t>イカ</t>
    </rPh>
    <rPh sb="24" eb="26">
      <t>ジュンジョ</t>
    </rPh>
    <phoneticPr fontId="2"/>
  </si>
  <si>
    <t xml:space="preserve">        順位を決定する。</t>
    <rPh sb="8" eb="10">
      <t>ジュンイ</t>
    </rPh>
    <rPh sb="11" eb="13">
      <t>ケッテイ</t>
    </rPh>
    <phoneticPr fontId="2"/>
  </si>
  <si>
    <t xml:space="preserve">        ①全試合のゴールディファレンス（得失点差）</t>
    <rPh sb="9" eb="10">
      <t>ゼン</t>
    </rPh>
    <rPh sb="10" eb="12">
      <t>シアイ</t>
    </rPh>
    <rPh sb="24" eb="25">
      <t>トク</t>
    </rPh>
    <rPh sb="25" eb="27">
      <t>シッテン</t>
    </rPh>
    <rPh sb="27" eb="28">
      <t>サ</t>
    </rPh>
    <phoneticPr fontId="2"/>
  </si>
  <si>
    <t xml:space="preserve">        ②全試合の得点数（総得点）</t>
    <rPh sb="9" eb="10">
      <t>ゼンシ</t>
    </rPh>
    <rPh sb="10" eb="12">
      <t>シアイ</t>
    </rPh>
    <rPh sb="13" eb="14">
      <t>トク</t>
    </rPh>
    <rPh sb="14" eb="16">
      <t>テンスウ</t>
    </rPh>
    <rPh sb="17" eb="18">
      <t>ソウ</t>
    </rPh>
    <rPh sb="18" eb="20">
      <t>トクテン</t>
    </rPh>
    <phoneticPr fontId="2"/>
  </si>
  <si>
    <t xml:space="preserve">        ③当該チームの対戦成績</t>
    <rPh sb="9" eb="11">
      <t>トウガイ</t>
    </rPh>
    <rPh sb="15" eb="17">
      <t>タイセン</t>
    </rPh>
    <rPh sb="17" eb="19">
      <t>セイセキ</t>
    </rPh>
    <phoneticPr fontId="2"/>
  </si>
  <si>
    <t xml:space="preserve">        ③上記①～③で決しない場合は抽選とする。</t>
    <rPh sb="9" eb="11">
      <t>ジョウキ</t>
    </rPh>
    <rPh sb="15" eb="16">
      <t>ケッ</t>
    </rPh>
    <rPh sb="19" eb="21">
      <t>バアイ</t>
    </rPh>
    <rPh sb="22" eb="24">
      <t>チュウセン</t>
    </rPh>
    <phoneticPr fontId="2"/>
  </si>
  <si>
    <t>※　2位・3位トーナメントについては、延長なしのＰＫ戦とする。</t>
    <rPh sb="3" eb="4">
      <t>イ</t>
    </rPh>
    <rPh sb="6" eb="7">
      <t>イ</t>
    </rPh>
    <rPh sb="19" eb="21">
      <t>エンチョウ</t>
    </rPh>
    <rPh sb="26" eb="27">
      <t>セン</t>
    </rPh>
    <phoneticPr fontId="2"/>
  </si>
  <si>
    <t xml:space="preserve">       カップ、トロフィー</t>
    <phoneticPr fontId="2"/>
  </si>
  <si>
    <t>③交替選手の人数制限はなし。</t>
    <phoneticPr fontId="2"/>
  </si>
  <si>
    <t>④メンバー表の提出は必要なし。</t>
    <phoneticPr fontId="2"/>
  </si>
  <si>
    <t>準優勝　　　　　</t>
    <phoneticPr fontId="2"/>
  </si>
  <si>
    <t>広瀬　　　　　　　　</t>
    <phoneticPr fontId="2"/>
  </si>
  <si>
    <t>高砂</t>
    <phoneticPr fontId="2"/>
  </si>
  <si>
    <t>七ヶ浜ＳＣアルディージャ</t>
    <phoneticPr fontId="2"/>
  </si>
  <si>
    <t>七ヶ浜ＳＣ</t>
    <phoneticPr fontId="2"/>
  </si>
  <si>
    <t>大野田</t>
    <phoneticPr fontId="2"/>
  </si>
  <si>
    <t>第29回</t>
  </si>
  <si>
    <t>③１位（決勝）、2位、3位＝各順位トーナメント</t>
    <rPh sb="2" eb="3">
      <t>イ</t>
    </rPh>
    <rPh sb="4" eb="6">
      <t>ケッショウ</t>
    </rPh>
    <rPh sb="9" eb="10">
      <t>イ</t>
    </rPh>
    <rPh sb="12" eb="13">
      <t>イ</t>
    </rPh>
    <rPh sb="14" eb="15">
      <t>カク</t>
    </rPh>
    <rPh sb="15" eb="17">
      <t>ジュンイ</t>
    </rPh>
    <phoneticPr fontId="2"/>
  </si>
  <si>
    <t>順位別トーナメント</t>
    <rPh sb="0" eb="2">
      <t>ジュンイ</t>
    </rPh>
    <rPh sb="2" eb="3">
      <t>ベツ</t>
    </rPh>
    <phoneticPr fontId="2"/>
  </si>
  <si>
    <t>予選リーグ</t>
    <rPh sb="0" eb="2">
      <t>ヨセン</t>
    </rPh>
    <phoneticPr fontId="2"/>
  </si>
  <si>
    <t>廣田　芳江　</t>
    <phoneticPr fontId="2"/>
  </si>
  <si>
    <t>大石紀恵</t>
    <rPh sb="0" eb="2">
      <t>オオイシ</t>
    </rPh>
    <rPh sb="2" eb="4">
      <t>ノリエ</t>
    </rPh>
    <phoneticPr fontId="2"/>
  </si>
  <si>
    <t>Bコート(野球場側)</t>
    <phoneticPr fontId="38"/>
  </si>
  <si>
    <t>Aコート(消防署側)</t>
    <phoneticPr fontId="3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</si>
</sst>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【&quot;#,##0&quot;】&quot;"/>
  </numFmts>
  <fonts count="5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i/>
      <u/>
      <sz val="12"/>
      <name val="ＭＳ Ｐ明朝"/>
      <family val="1"/>
      <charset val="128"/>
    </font>
    <font>
      <sz val="12"/>
      <color indexed="22"/>
      <name val="HG正楷書体-PRO"/>
      <family val="4"/>
      <charset val="128"/>
    </font>
    <font>
      <sz val="12"/>
      <name val="HG正楷書体-PRO"/>
      <family val="4"/>
      <charset val="128"/>
    </font>
    <font>
      <sz val="16"/>
      <name val="HG正楷書体-PRO"/>
      <family val="4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HG正楷書体-PRO"/>
      <family val="4"/>
      <charset val="128"/>
    </font>
    <font>
      <sz val="12"/>
      <color indexed="10"/>
      <name val="ＭＳ Ｐ明朝"/>
      <family val="1"/>
      <charset val="128"/>
    </font>
    <font>
      <sz val="11"/>
      <name val="ＭＳ Ｐゴシック"/>
      <family val="3"/>
      <charset val="128"/>
    </font>
    <font>
      <sz val="18"/>
      <name val="MS UI Gothic"/>
      <family val="3"/>
      <charset val="128"/>
    </font>
    <font>
      <sz val="10"/>
      <name val="MS UI Gothic"/>
      <family val="3"/>
      <charset val="128"/>
    </font>
    <font>
      <sz val="10"/>
      <name val="ＭＳ Ｐゴシック"/>
      <family val="3"/>
      <charset val="128"/>
    </font>
    <font>
      <b/>
      <sz val="10"/>
      <name val="MS UI Gothic"/>
      <family val="3"/>
      <charset val="128"/>
    </font>
    <font>
      <sz val="18"/>
      <name val="ＭＳ Ｐゴシック"/>
      <family val="3"/>
      <charset val="128"/>
    </font>
    <font>
      <sz val="12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color indexed="9"/>
      <name val="HGPｺﾞｼｯｸM"/>
      <family val="3"/>
      <charset val="128"/>
    </font>
    <font>
      <sz val="11"/>
      <color indexed="10"/>
      <name val="HGPｺﾞｼｯｸM"/>
      <family val="3"/>
      <charset val="128"/>
    </font>
    <font>
      <sz val="10.5"/>
      <name val="HGPｺﾞｼｯｸM"/>
      <family val="3"/>
      <charset val="128"/>
    </font>
    <font>
      <sz val="9"/>
      <name val="HGPｺﾞｼｯｸM"/>
      <family val="3"/>
      <charset val="128"/>
    </font>
    <font>
      <b/>
      <sz val="20"/>
      <name val="HG正楷書体-PRO"/>
      <family val="4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MS UI Gothic"/>
      <family val="3"/>
      <charset val="128"/>
    </font>
    <font>
      <sz val="6"/>
      <name val="ＭＳ Ｐゴシック"/>
      <family val="2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6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30" fillId="0" borderId="0"/>
    <xf numFmtId="0" fontId="27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1" fillId="0" borderId="0"/>
  </cellStyleXfs>
  <cellXfs count="27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8" fillId="24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distributed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distributed" vertical="center" wrapText="1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distributed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distributed"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distributed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distributed" vertical="center" wrapText="1"/>
    </xf>
    <xf numFmtId="0" fontId="10" fillId="0" borderId="21" xfId="0" applyFont="1" applyBorder="1" applyAlignment="1">
      <alignment vertical="center"/>
    </xf>
    <xf numFmtId="0" fontId="10" fillId="0" borderId="20" xfId="0" applyFont="1" applyFill="1" applyBorder="1" applyAlignment="1">
      <alignment horizontal="distributed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distributed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distributed" vertical="center" wrapText="1"/>
    </xf>
    <xf numFmtId="0" fontId="10" fillId="0" borderId="26" xfId="0" applyFont="1" applyBorder="1" applyAlignment="1">
      <alignment vertical="center"/>
    </xf>
    <xf numFmtId="0" fontId="28" fillId="0" borderId="20" xfId="0" applyFont="1" applyBorder="1" applyAlignment="1">
      <alignment horizontal="distributed" vertical="center" wrapText="1"/>
    </xf>
    <xf numFmtId="0" fontId="29" fillId="0" borderId="0" xfId="0" applyFont="1" applyFill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wrapText="1"/>
    </xf>
    <xf numFmtId="0" fontId="28" fillId="0" borderId="20" xfId="0" applyFont="1" applyBorder="1" applyAlignment="1">
      <alignment vertical="center" shrinkToFit="1"/>
    </xf>
    <xf numFmtId="0" fontId="6" fillId="2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distributed" vertical="center" wrapText="1"/>
    </xf>
    <xf numFmtId="0" fontId="10" fillId="0" borderId="39" xfId="0" applyFont="1" applyBorder="1" applyAlignment="1">
      <alignment vertical="center"/>
    </xf>
    <xf numFmtId="0" fontId="10" fillId="0" borderId="39" xfId="0" applyFont="1" applyBorder="1" applyAlignment="1">
      <alignment horizontal="distributed" vertical="center" wrapText="1"/>
    </xf>
    <xf numFmtId="0" fontId="31" fillId="0" borderId="0" xfId="43" applyFont="1" applyFill="1" applyBorder="1">
      <alignment vertical="center"/>
    </xf>
    <xf numFmtId="0" fontId="32" fillId="0" borderId="0" xfId="43" applyFont="1" applyFill="1" applyBorder="1">
      <alignment vertical="center"/>
    </xf>
    <xf numFmtId="0" fontId="1" fillId="0" borderId="0" xfId="43" applyFill="1" applyBorder="1">
      <alignment vertical="center"/>
    </xf>
    <xf numFmtId="0" fontId="33" fillId="0" borderId="0" xfId="43" applyFont="1" applyFill="1" applyBorder="1">
      <alignment vertical="center"/>
    </xf>
    <xf numFmtId="0" fontId="33" fillId="0" borderId="0" xfId="43" applyFont="1" applyFill="1" applyBorder="1" applyAlignment="1">
      <alignment vertical="center"/>
    </xf>
    <xf numFmtId="0" fontId="1" fillId="0" borderId="0" xfId="43" applyFill="1" applyBorder="1" applyAlignment="1">
      <alignment horizontal="center" vertical="center"/>
    </xf>
    <xf numFmtId="0" fontId="32" fillId="0" borderId="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vertical="center"/>
    </xf>
    <xf numFmtId="0" fontId="32" fillId="0" borderId="0" xfId="43" applyFont="1" applyFill="1" applyBorder="1" applyAlignment="1">
      <alignment vertical="center" shrinkToFit="1"/>
    </xf>
    <xf numFmtId="0" fontId="32" fillId="0" borderId="0" xfId="43" applyFont="1" applyFill="1" applyBorder="1" applyAlignment="1">
      <alignment vertical="center" textRotation="255" shrinkToFit="1"/>
    </xf>
    <xf numFmtId="0" fontId="32" fillId="0" borderId="0" xfId="43" applyFont="1" applyFill="1" applyBorder="1" applyAlignment="1">
      <alignment vertical="top" wrapText="1"/>
    </xf>
    <xf numFmtId="0" fontId="35" fillId="0" borderId="0" xfId="43" applyFont="1" applyFill="1" applyBorder="1">
      <alignment vertical="center"/>
    </xf>
    <xf numFmtId="0" fontId="36" fillId="0" borderId="0" xfId="43" applyFont="1" applyFill="1" applyBorder="1">
      <alignment vertical="center"/>
    </xf>
    <xf numFmtId="0" fontId="32" fillId="0" borderId="0" xfId="43" applyFont="1" applyFill="1" applyBorder="1" applyAlignment="1">
      <alignment vertical="center"/>
    </xf>
    <xf numFmtId="0" fontId="39" fillId="0" borderId="0" xfId="44" applyFont="1" applyBorder="1" applyAlignment="1">
      <alignment horizontal="center" vertical="center"/>
    </xf>
    <xf numFmtId="0" fontId="39" fillId="0" borderId="0" xfId="44" applyFont="1">
      <alignment vertical="center"/>
    </xf>
    <xf numFmtId="0" fontId="39" fillId="0" borderId="0" xfId="44" applyFont="1" applyBorder="1">
      <alignment vertical="center"/>
    </xf>
    <xf numFmtId="0" fontId="39" fillId="0" borderId="0" xfId="44" applyFont="1" applyAlignment="1">
      <alignment vertical="center" shrinkToFit="1"/>
    </xf>
    <xf numFmtId="0" fontId="39" fillId="0" borderId="54" xfId="44" applyFont="1" applyBorder="1" applyAlignment="1">
      <alignment horizontal="center" vertical="center" shrinkToFit="1"/>
    </xf>
    <xf numFmtId="20" fontId="39" fillId="0" borderId="55" xfId="44" applyNumberFormat="1" applyFont="1" applyBorder="1" applyAlignment="1">
      <alignment horizontal="center" vertical="center" shrinkToFit="1"/>
    </xf>
    <xf numFmtId="0" fontId="39" fillId="0" borderId="55" xfId="44" applyFont="1" applyBorder="1" applyAlignment="1">
      <alignment horizontal="center" vertical="center" shrinkToFit="1"/>
    </xf>
    <xf numFmtId="0" fontId="39" fillId="0" borderId="0" xfId="44" applyFont="1" applyBorder="1" applyAlignment="1">
      <alignment horizontal="center" vertical="center" shrinkToFit="1"/>
    </xf>
    <xf numFmtId="0" fontId="39" fillId="0" borderId="42" xfId="44" applyFont="1" applyBorder="1" applyAlignment="1">
      <alignment horizontal="center" vertical="center" shrinkToFit="1"/>
    </xf>
    <xf numFmtId="0" fontId="39" fillId="0" borderId="16" xfId="44" applyFont="1" applyBorder="1" applyAlignment="1">
      <alignment horizontal="center" vertical="center" shrinkToFit="1"/>
    </xf>
    <xf numFmtId="0" fontId="39" fillId="0" borderId="57" xfId="44" applyFont="1" applyBorder="1" applyAlignment="1">
      <alignment horizontal="center" vertical="center" shrinkToFit="1"/>
    </xf>
    <xf numFmtId="176" fontId="39" fillId="0" borderId="0" xfId="44" applyNumberFormat="1" applyFont="1" applyAlignment="1">
      <alignment vertical="center" shrinkToFit="1"/>
    </xf>
    <xf numFmtId="0" fontId="39" fillId="0" borderId="40" xfId="44" applyFont="1" applyBorder="1" applyAlignment="1">
      <alignment horizontal="center" vertical="center" shrinkToFit="1"/>
    </xf>
    <xf numFmtId="0" fontId="39" fillId="0" borderId="25" xfId="44" applyFont="1" applyBorder="1" applyAlignment="1">
      <alignment horizontal="center" vertical="center" shrinkToFit="1"/>
    </xf>
    <xf numFmtId="0" fontId="39" fillId="0" borderId="0" xfId="44" applyNumberFormat="1" applyFont="1" applyBorder="1" applyAlignment="1">
      <alignment horizontal="center" vertical="center" shrinkToFit="1"/>
    </xf>
    <xf numFmtId="0" fontId="39" fillId="0" borderId="57" xfId="44" applyFont="1" applyBorder="1" applyAlignment="1">
      <alignment vertical="center" shrinkToFit="1"/>
    </xf>
    <xf numFmtId="0" fontId="39" fillId="0" borderId="54" xfId="44" applyFont="1" applyBorder="1" applyAlignment="1">
      <alignment vertical="center" shrinkToFit="1"/>
    </xf>
    <xf numFmtId="0" fontId="39" fillId="0" borderId="51" xfId="44" applyFont="1" applyBorder="1" applyAlignment="1">
      <alignment horizontal="center" vertical="center" shrinkToFit="1"/>
    </xf>
    <xf numFmtId="0" fontId="39" fillId="0" borderId="25" xfId="44" applyFont="1" applyBorder="1" applyAlignment="1">
      <alignment horizontal="left" vertical="center" shrinkToFit="1"/>
    </xf>
    <xf numFmtId="0" fontId="39" fillId="0" borderId="0" xfId="44" applyFont="1" applyBorder="1" applyAlignment="1">
      <alignment vertical="center" shrinkToFit="1"/>
    </xf>
    <xf numFmtId="0" fontId="41" fillId="0" borderId="27" xfId="44" applyFont="1" applyBorder="1" applyAlignment="1">
      <alignment vertical="center" shrinkToFit="1"/>
    </xf>
    <xf numFmtId="0" fontId="41" fillId="0" borderId="51" xfId="44" applyFont="1" applyBorder="1" applyAlignment="1">
      <alignment vertical="center" shrinkToFit="1"/>
    </xf>
    <xf numFmtId="0" fontId="41" fillId="0" borderId="20" xfId="44" applyFont="1" applyBorder="1" applyAlignment="1">
      <alignment horizontal="center" vertical="center" shrinkToFit="1"/>
    </xf>
    <xf numFmtId="0" fontId="41" fillId="0" borderId="27" xfId="44" applyFont="1" applyBorder="1" applyAlignment="1">
      <alignment horizontal="center" vertical="center" shrinkToFit="1"/>
    </xf>
    <xf numFmtId="0" fontId="41" fillId="0" borderId="54" xfId="44" applyFont="1" applyBorder="1" applyAlignment="1">
      <alignment horizontal="center" vertical="center" shrinkToFit="1"/>
    </xf>
    <xf numFmtId="0" fontId="41" fillId="0" borderId="50" xfId="44" applyFont="1" applyBorder="1" applyAlignment="1">
      <alignment horizontal="center" vertical="center" shrinkToFit="1"/>
    </xf>
    <xf numFmtId="0" fontId="41" fillId="0" borderId="52" xfId="44" applyFont="1" applyBorder="1" applyAlignment="1">
      <alignment horizontal="center" vertical="center" shrinkToFit="1"/>
    </xf>
    <xf numFmtId="0" fontId="41" fillId="0" borderId="57" xfId="44" applyFont="1" applyBorder="1" applyAlignment="1">
      <alignment vertical="center" shrinkToFit="1"/>
    </xf>
    <xf numFmtId="0" fontId="41" fillId="0" borderId="54" xfId="44" applyFont="1" applyBorder="1" applyAlignment="1">
      <alignment vertical="center" shrinkToFit="1"/>
    </xf>
    <xf numFmtId="0" fontId="43" fillId="0" borderId="0" xfId="45" applyFont="1" applyAlignment="1">
      <alignment vertical="center"/>
    </xf>
    <xf numFmtId="0" fontId="43" fillId="0" borderId="0" xfId="45" applyFont="1" applyAlignment="1">
      <alignment horizontal="center" vertical="center"/>
    </xf>
    <xf numFmtId="49" fontId="44" fillId="0" borderId="0" xfId="45" applyNumberFormat="1" applyFont="1" applyFill="1" applyBorder="1" applyAlignment="1">
      <alignment horizontal="center" vertical="center"/>
    </xf>
    <xf numFmtId="0" fontId="44" fillId="0" borderId="0" xfId="45" applyFont="1" applyBorder="1" applyAlignment="1">
      <alignment horizontal="center" vertical="center"/>
    </xf>
    <xf numFmtId="49" fontId="44" fillId="0" borderId="0" xfId="45" applyNumberFormat="1" applyFont="1" applyBorder="1" applyAlignment="1">
      <alignment horizontal="center" vertical="center"/>
    </xf>
    <xf numFmtId="0" fontId="44" fillId="0" borderId="0" xfId="45" applyFont="1" applyFill="1" applyBorder="1" applyAlignment="1">
      <alignment horizontal="center" vertical="center"/>
    </xf>
    <xf numFmtId="0" fontId="43" fillId="0" borderId="28" xfId="45" applyFont="1" applyBorder="1" applyAlignment="1">
      <alignment horizontal="center" vertical="center" shrinkToFit="1"/>
    </xf>
    <xf numFmtId="0" fontId="43" fillId="0" borderId="66" xfId="45" applyFont="1" applyBorder="1" applyAlignment="1">
      <alignment horizontal="center" vertical="center"/>
    </xf>
    <xf numFmtId="0" fontId="43" fillId="0" borderId="67" xfId="45" applyFont="1" applyBorder="1" applyAlignment="1">
      <alignment vertical="center"/>
    </xf>
    <xf numFmtId="0" fontId="43" fillId="0" borderId="67" xfId="45" applyFont="1" applyBorder="1" applyAlignment="1">
      <alignment horizontal="center" vertical="center"/>
    </xf>
    <xf numFmtId="0" fontId="43" fillId="0" borderId="68" xfId="45" applyFont="1" applyBorder="1" applyAlignment="1">
      <alignment horizontal="left" vertical="center"/>
    </xf>
    <xf numFmtId="0" fontId="45" fillId="0" borderId="29" xfId="45" applyFont="1" applyBorder="1" applyAlignment="1">
      <alignment horizontal="right" vertical="center"/>
    </xf>
    <xf numFmtId="0" fontId="43" fillId="0" borderId="30" xfId="45" applyFont="1" applyBorder="1" applyAlignment="1">
      <alignment horizontal="right" vertical="center"/>
    </xf>
    <xf numFmtId="49" fontId="46" fillId="0" borderId="0" xfId="45" applyNumberFormat="1" applyFont="1" applyFill="1" applyBorder="1" applyAlignment="1">
      <alignment horizontal="center" vertical="center" shrinkToFit="1"/>
    </xf>
    <xf numFmtId="49" fontId="44" fillId="0" borderId="0" xfId="45" applyNumberFormat="1" applyFont="1" applyFill="1" applyBorder="1" applyAlignment="1">
      <alignment horizontal="center" vertical="center" shrinkToFit="1"/>
    </xf>
    <xf numFmtId="0" fontId="44" fillId="0" borderId="0" xfId="45" applyFont="1" applyFill="1" applyBorder="1" applyAlignment="1">
      <alignment horizontal="center" vertical="center" shrinkToFit="1"/>
    </xf>
    <xf numFmtId="49" fontId="47" fillId="0" borderId="0" xfId="45" applyNumberFormat="1" applyFont="1" applyFill="1" applyBorder="1" applyAlignment="1">
      <alignment horizontal="center" vertical="center"/>
    </xf>
    <xf numFmtId="0" fontId="46" fillId="0" borderId="0" xfId="45" applyFont="1" applyFill="1" applyBorder="1" applyAlignment="1">
      <alignment horizontal="center" vertical="center" shrinkToFit="1"/>
    </xf>
    <xf numFmtId="49" fontId="48" fillId="0" borderId="0" xfId="45" applyNumberFormat="1" applyFont="1" applyFill="1" applyBorder="1" applyAlignment="1">
      <alignment horizontal="center" vertical="center"/>
    </xf>
    <xf numFmtId="0" fontId="43" fillId="0" borderId="31" xfId="45" applyFont="1" applyBorder="1" applyAlignment="1">
      <alignment horizontal="center" vertical="center" shrinkToFit="1"/>
    </xf>
    <xf numFmtId="0" fontId="43" fillId="0" borderId="50" xfId="45" applyFont="1" applyBorder="1" applyAlignment="1">
      <alignment horizontal="center" vertical="center"/>
    </xf>
    <xf numFmtId="0" fontId="43" fillId="0" borderId="20" xfId="45" applyFont="1" applyBorder="1" applyAlignment="1">
      <alignment vertical="center"/>
    </xf>
    <xf numFmtId="0" fontId="43" fillId="0" borderId="20" xfId="45" applyFont="1" applyBorder="1" applyAlignment="1">
      <alignment horizontal="center" vertical="center"/>
    </xf>
    <xf numFmtId="0" fontId="43" fillId="0" borderId="52" xfId="45" applyFont="1" applyBorder="1" applyAlignment="1">
      <alignment horizontal="left" vertical="center"/>
    </xf>
    <xf numFmtId="0" fontId="45" fillId="0" borderId="27" xfId="45" applyFont="1" applyBorder="1" applyAlignment="1">
      <alignment horizontal="right" vertical="center"/>
    </xf>
    <xf numFmtId="0" fontId="43" fillId="0" borderId="32" xfId="45" applyFont="1" applyBorder="1" applyAlignment="1">
      <alignment horizontal="right" vertical="center"/>
    </xf>
    <xf numFmtId="0" fontId="43" fillId="0" borderId="33" xfId="45" applyFont="1" applyBorder="1" applyAlignment="1">
      <alignment horizontal="center" vertical="center" shrinkToFit="1"/>
    </xf>
    <xf numFmtId="0" fontId="43" fillId="0" borderId="72" xfId="45" applyFont="1" applyBorder="1" applyAlignment="1">
      <alignment horizontal="center" vertical="center"/>
    </xf>
    <xf numFmtId="0" fontId="43" fillId="0" borderId="38" xfId="45" applyFont="1" applyBorder="1" applyAlignment="1">
      <alignment vertical="center"/>
    </xf>
    <xf numFmtId="0" fontId="43" fillId="0" borderId="38" xfId="45" applyFont="1" applyBorder="1" applyAlignment="1">
      <alignment horizontal="center" vertical="center"/>
    </xf>
    <xf numFmtId="0" fontId="43" fillId="0" borderId="73" xfId="45" applyFont="1" applyBorder="1" applyAlignment="1">
      <alignment horizontal="left" vertical="center"/>
    </xf>
    <xf numFmtId="0" fontId="45" fillId="0" borderId="34" xfId="45" applyFont="1" applyBorder="1" applyAlignment="1">
      <alignment horizontal="right" vertical="center"/>
    </xf>
    <xf numFmtId="0" fontId="43" fillId="0" borderId="35" xfId="45" applyFont="1" applyBorder="1" applyAlignment="1">
      <alignment horizontal="right" vertical="center"/>
    </xf>
    <xf numFmtId="0" fontId="47" fillId="0" borderId="0" xfId="45" applyFont="1" applyBorder="1" applyAlignment="1">
      <alignment horizontal="center" vertical="center"/>
    </xf>
    <xf numFmtId="0" fontId="47" fillId="0" borderId="0" xfId="45" applyFont="1" applyFill="1" applyBorder="1" applyAlignment="1">
      <alignment horizontal="center" vertical="center"/>
    </xf>
    <xf numFmtId="49" fontId="47" fillId="0" borderId="0" xfId="45" applyNumberFormat="1" applyFont="1" applyBorder="1" applyAlignment="1">
      <alignment horizontal="center" vertical="center"/>
    </xf>
    <xf numFmtId="0" fontId="47" fillId="0" borderId="0" xfId="45" applyFont="1" applyFill="1" applyBorder="1" applyAlignment="1">
      <alignment horizontal="center" vertical="center" shrinkToFit="1"/>
    </xf>
    <xf numFmtId="49" fontId="47" fillId="0" borderId="0" xfId="45" applyNumberFormat="1" applyFont="1" applyFill="1" applyBorder="1" applyAlignment="1">
      <alignment horizontal="center" vertical="center" shrinkToFit="1"/>
    </xf>
    <xf numFmtId="0" fontId="39" fillId="0" borderId="0" xfId="44" applyFont="1" applyBorder="1" applyAlignment="1">
      <alignment vertical="center"/>
    </xf>
    <xf numFmtId="0" fontId="39" fillId="0" borderId="61" xfId="44" applyFont="1" applyBorder="1" applyAlignment="1">
      <alignment vertical="center"/>
    </xf>
    <xf numFmtId="0" fontId="39" fillId="0" borderId="48" xfId="44" applyFont="1" applyBorder="1" applyAlignment="1">
      <alignment vertical="center"/>
    </xf>
    <xf numFmtId="0" fontId="39" fillId="0" borderId="48" xfId="44" applyFont="1" applyBorder="1">
      <alignment vertical="center"/>
    </xf>
    <xf numFmtId="0" fontId="39" fillId="0" borderId="43" xfId="44" applyFont="1" applyBorder="1">
      <alignment vertical="center"/>
    </xf>
    <xf numFmtId="0" fontId="39" fillId="0" borderId="40" xfId="44" applyFont="1" applyBorder="1" applyAlignment="1">
      <alignment vertical="center"/>
    </xf>
    <xf numFmtId="0" fontId="39" fillId="0" borderId="25" xfId="44" applyFont="1" applyBorder="1" applyAlignment="1">
      <alignment vertical="center"/>
    </xf>
    <xf numFmtId="0" fontId="39" fillId="0" borderId="41" xfId="44" applyFont="1" applyBorder="1" applyAlignment="1">
      <alignment vertical="center"/>
    </xf>
    <xf numFmtId="0" fontId="39" fillId="0" borderId="0" xfId="44" applyFont="1" applyAlignment="1">
      <alignment vertical="center"/>
    </xf>
    <xf numFmtId="0" fontId="39" fillId="0" borderId="55" xfId="44" applyFont="1" applyBorder="1" applyAlignment="1">
      <alignment vertical="center"/>
    </xf>
    <xf numFmtId="0" fontId="39" fillId="0" borderId="56" xfId="44" applyFont="1" applyBorder="1" applyAlignment="1">
      <alignment vertical="center"/>
    </xf>
    <xf numFmtId="0" fontId="39" fillId="0" borderId="0" xfId="44" applyFont="1" applyBorder="1" applyAlignment="1">
      <alignment horizontal="center" vertical="center" textRotation="255"/>
    </xf>
    <xf numFmtId="0" fontId="39" fillId="0" borderId="55" xfId="44" applyFont="1" applyBorder="1">
      <alignment vertical="center"/>
    </xf>
    <xf numFmtId="0" fontId="39" fillId="0" borderId="56" xfId="44" applyFont="1" applyBorder="1">
      <alignment vertical="center"/>
    </xf>
    <xf numFmtId="0" fontId="39" fillId="0" borderId="42" xfId="44" applyFont="1" applyBorder="1">
      <alignment vertical="center"/>
    </xf>
    <xf numFmtId="0" fontId="39" fillId="0" borderId="16" xfId="44" applyFont="1" applyBorder="1">
      <alignment vertical="center"/>
    </xf>
    <xf numFmtId="0" fontId="39" fillId="0" borderId="16" xfId="44" applyFont="1" applyBorder="1" applyAlignment="1">
      <alignment vertical="center"/>
    </xf>
    <xf numFmtId="0" fontId="39" fillId="0" borderId="43" xfId="44" applyFont="1" applyBorder="1" applyAlignment="1">
      <alignment vertical="center"/>
    </xf>
    <xf numFmtId="0" fontId="39" fillId="0" borderId="42" xfId="44" applyFont="1" applyBorder="1" applyAlignment="1">
      <alignment vertical="center"/>
    </xf>
    <xf numFmtId="0" fontId="39" fillId="0" borderId="0" xfId="44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1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0" borderId="30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horizontal="left" vertical="center" shrinkToFit="1"/>
    </xf>
    <xf numFmtId="49" fontId="3" fillId="0" borderId="32" xfId="0" applyNumberFormat="1" applyFont="1" applyFill="1" applyBorder="1" applyAlignment="1">
      <alignment horizontal="left" vertical="center" shrinkToFit="1"/>
    </xf>
    <xf numFmtId="49" fontId="3" fillId="0" borderId="31" xfId="0" applyNumberFormat="1" applyFont="1" applyFill="1" applyBorder="1" applyAlignment="1">
      <alignment horizontal="left" vertical="center" shrinkToFit="1"/>
    </xf>
    <xf numFmtId="0" fontId="3" fillId="0" borderId="32" xfId="0" applyFont="1" applyFill="1" applyBorder="1" applyAlignment="1">
      <alignment horizontal="left" vertical="center" shrinkToFit="1"/>
    </xf>
    <xf numFmtId="49" fontId="3" fillId="0" borderId="27" xfId="0" applyNumberFormat="1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3" fillId="0" borderId="34" xfId="0" applyFont="1" applyFill="1" applyBorder="1" applyAlignment="1">
      <alignment horizontal="left" vertical="center" shrinkToFit="1"/>
    </xf>
    <xf numFmtId="0" fontId="3" fillId="0" borderId="35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41" fillId="0" borderId="20" xfId="44" applyFont="1" applyBorder="1" applyAlignment="1">
      <alignment horizontal="center" vertical="center" shrinkToFi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42" fillId="0" borderId="16" xfId="44" applyFont="1" applyBorder="1" applyAlignment="1">
      <alignment horizontal="center" vertical="center" shrinkToFit="1"/>
    </xf>
    <xf numFmtId="0" fontId="42" fillId="0" borderId="0" xfId="44" applyFont="1" applyBorder="1" applyAlignment="1">
      <alignment horizontal="center" vertical="center" shrinkToFit="1"/>
    </xf>
    <xf numFmtId="0" fontId="41" fillId="0" borderId="49" xfId="44" applyFont="1" applyBorder="1" applyAlignment="1">
      <alignment horizontal="center" vertical="center" shrinkToFit="1"/>
    </xf>
    <xf numFmtId="0" fontId="41" fillId="0" borderId="53" xfId="44" applyFont="1" applyBorder="1" applyAlignment="1">
      <alignment horizontal="center" vertical="center" shrinkToFit="1"/>
    </xf>
    <xf numFmtId="0" fontId="41" fillId="0" borderId="50" xfId="44" applyFont="1" applyBorder="1" applyAlignment="1">
      <alignment horizontal="center" vertical="center" shrinkToFit="1"/>
    </xf>
    <xf numFmtId="0" fontId="41" fillId="0" borderId="20" xfId="44" applyFont="1" applyBorder="1" applyAlignment="1">
      <alignment horizontal="center" vertical="center" shrinkToFit="1"/>
    </xf>
    <xf numFmtId="0" fontId="41" fillId="0" borderId="52" xfId="44" applyFont="1" applyBorder="1" applyAlignment="1">
      <alignment horizontal="center" vertical="center" shrinkToFit="1"/>
    </xf>
    <xf numFmtId="20" fontId="39" fillId="0" borderId="54" xfId="44" applyNumberFormat="1" applyFont="1" applyBorder="1" applyAlignment="1">
      <alignment horizontal="center" vertical="center" shrinkToFit="1"/>
    </xf>
    <xf numFmtId="0" fontId="39" fillId="0" borderId="57" xfId="44" applyFont="1" applyBorder="1" applyAlignment="1">
      <alignment horizontal="center" vertical="center" shrinkToFit="1"/>
    </xf>
    <xf numFmtId="176" fontId="39" fillId="0" borderId="51" xfId="44" applyNumberFormat="1" applyFont="1" applyBorder="1" applyAlignment="1">
      <alignment horizontal="center" vertical="center" shrinkToFit="1"/>
    </xf>
    <xf numFmtId="176" fontId="39" fillId="0" borderId="57" xfId="44" applyNumberFormat="1" applyFont="1" applyBorder="1" applyAlignment="1">
      <alignment horizontal="center" vertical="center" shrinkToFit="1"/>
    </xf>
    <xf numFmtId="176" fontId="39" fillId="0" borderId="40" xfId="44" applyNumberFormat="1" applyFont="1" applyBorder="1" applyAlignment="1">
      <alignment horizontal="center" vertical="center" shrinkToFit="1"/>
    </xf>
    <xf numFmtId="176" fontId="39" fillId="0" borderId="42" xfId="44" applyNumberFormat="1" applyFont="1" applyBorder="1" applyAlignment="1">
      <alignment horizontal="center" vertical="center" shrinkToFit="1"/>
    </xf>
    <xf numFmtId="176" fontId="39" fillId="0" borderId="56" xfId="44" applyNumberFormat="1" applyFont="1" applyBorder="1" applyAlignment="1">
      <alignment horizontal="center" vertical="center" shrinkToFit="1"/>
    </xf>
    <xf numFmtId="176" fontId="39" fillId="0" borderId="43" xfId="44" applyNumberFormat="1" applyFont="1" applyBorder="1" applyAlignment="1">
      <alignment horizontal="center" vertical="center" shrinkToFit="1"/>
    </xf>
    <xf numFmtId="0" fontId="39" fillId="0" borderId="51" xfId="44" applyFont="1" applyBorder="1" applyAlignment="1">
      <alignment horizontal="center" vertical="center" shrinkToFit="1"/>
    </xf>
    <xf numFmtId="20" fontId="39" fillId="0" borderId="51" xfId="44" applyNumberFormat="1" applyFont="1" applyBorder="1" applyAlignment="1">
      <alignment horizontal="center" vertical="center" shrinkToFit="1"/>
    </xf>
    <xf numFmtId="176" fontId="39" fillId="0" borderId="41" xfId="44" applyNumberFormat="1" applyFont="1" applyBorder="1" applyAlignment="1">
      <alignment horizontal="center" vertical="center" shrinkToFit="1"/>
    </xf>
    <xf numFmtId="0" fontId="41" fillId="0" borderId="58" xfId="44" applyFont="1" applyBorder="1" applyAlignment="1">
      <alignment horizontal="center" vertical="center" shrinkToFit="1"/>
    </xf>
    <xf numFmtId="0" fontId="41" fillId="0" borderId="42" xfId="44" applyFont="1" applyBorder="1" applyAlignment="1">
      <alignment horizontal="center" vertical="center" shrinkToFit="1"/>
    </xf>
    <xf numFmtId="0" fontId="41" fillId="0" borderId="16" xfId="44" applyFont="1" applyBorder="1" applyAlignment="1">
      <alignment horizontal="center" vertical="center" shrinkToFit="1"/>
    </xf>
    <xf numFmtId="176" fontId="39" fillId="0" borderId="54" xfId="44" applyNumberFormat="1" applyFont="1" applyBorder="1" applyAlignment="1">
      <alignment horizontal="center" vertical="center" shrinkToFit="1"/>
    </xf>
    <xf numFmtId="176" fontId="39" fillId="25" borderId="51" xfId="44" applyNumberFormat="1" applyFont="1" applyFill="1" applyBorder="1" applyAlignment="1">
      <alignment horizontal="center" vertical="center" shrinkToFit="1"/>
    </xf>
    <xf numFmtId="176" fontId="39" fillId="25" borderId="57" xfId="44" applyNumberFormat="1" applyFont="1" applyFill="1" applyBorder="1" applyAlignment="1">
      <alignment horizontal="center" vertical="center" shrinkToFit="1"/>
    </xf>
    <xf numFmtId="0" fontId="39" fillId="0" borderId="25" xfId="44" applyFont="1" applyBorder="1" applyAlignment="1">
      <alignment horizontal="left" vertical="center" shrinkToFit="1"/>
    </xf>
    <xf numFmtId="0" fontId="39" fillId="0" borderId="0" xfId="44" applyFont="1" applyAlignment="1">
      <alignment horizontal="left" vertical="top" shrinkToFit="1"/>
    </xf>
    <xf numFmtId="0" fontId="39" fillId="0" borderId="0" xfId="44" applyFont="1" applyAlignment="1">
      <alignment horizontal="center" vertical="center" shrinkToFit="1"/>
    </xf>
    <xf numFmtId="0" fontId="43" fillId="0" borderId="30" xfId="45" applyFont="1" applyBorder="1" applyAlignment="1">
      <alignment horizontal="center" vertical="center" textRotation="255"/>
    </xf>
    <xf numFmtId="0" fontId="43" fillId="0" borderId="35" xfId="45" applyFont="1" applyBorder="1" applyAlignment="1">
      <alignment horizontal="center" vertical="center" textRotation="255"/>
    </xf>
    <xf numFmtId="0" fontId="43" fillId="0" borderId="63" xfId="45" applyFont="1" applyBorder="1" applyAlignment="1">
      <alignment horizontal="center" vertical="center"/>
    </xf>
    <xf numFmtId="0" fontId="43" fillId="0" borderId="64" xfId="45" applyFont="1" applyBorder="1" applyAlignment="1">
      <alignment horizontal="center" vertical="center"/>
    </xf>
    <xf numFmtId="0" fontId="43" fillId="0" borderId="65" xfId="45" applyFont="1" applyBorder="1" applyAlignment="1">
      <alignment horizontal="center" vertical="center"/>
    </xf>
    <xf numFmtId="0" fontId="43" fillId="0" borderId="69" xfId="45" applyFont="1" applyBorder="1" applyAlignment="1">
      <alignment horizontal="center" vertical="center"/>
    </xf>
    <xf numFmtId="0" fontId="43" fillId="0" borderId="70" xfId="45" applyFont="1" applyBorder="1" applyAlignment="1">
      <alignment horizontal="center" vertical="center"/>
    </xf>
    <xf numFmtId="0" fontId="43" fillId="0" borderId="71" xfId="45" applyFont="1" applyBorder="1" applyAlignment="1">
      <alignment horizontal="center" vertical="center"/>
    </xf>
    <xf numFmtId="0" fontId="43" fillId="0" borderId="74" xfId="45" applyFont="1" applyBorder="1" applyAlignment="1">
      <alignment horizontal="center" vertical="center"/>
    </xf>
    <xf numFmtId="0" fontId="43" fillId="0" borderId="75" xfId="45" applyFont="1" applyBorder="1" applyAlignment="1">
      <alignment horizontal="center" vertical="center"/>
    </xf>
    <xf numFmtId="0" fontId="43" fillId="0" borderId="76" xfId="45" applyFont="1" applyBorder="1" applyAlignment="1">
      <alignment horizontal="center" vertical="center"/>
    </xf>
    <xf numFmtId="0" fontId="43" fillId="0" borderId="46" xfId="45" applyFont="1" applyBorder="1" applyAlignment="1">
      <alignment horizontal="center" vertical="center"/>
    </xf>
    <xf numFmtId="0" fontId="43" fillId="0" borderId="45" xfId="45" applyFont="1" applyBorder="1" applyAlignment="1">
      <alignment horizontal="center" vertical="center"/>
    </xf>
    <xf numFmtId="0" fontId="43" fillId="0" borderId="59" xfId="45" applyFont="1" applyBorder="1" applyAlignment="1">
      <alignment horizontal="center" vertical="center" shrinkToFit="1"/>
    </xf>
    <xf numFmtId="0" fontId="43" fillId="0" borderId="47" xfId="45" applyFont="1" applyBorder="1" applyAlignment="1">
      <alignment horizontal="center" vertical="center" shrinkToFit="1"/>
    </xf>
    <xf numFmtId="0" fontId="43" fillId="0" borderId="60" xfId="45" applyFont="1" applyBorder="1" applyAlignment="1">
      <alignment horizontal="center" vertical="center" shrinkToFit="1"/>
    </xf>
    <xf numFmtId="0" fontId="43" fillId="0" borderId="61" xfId="45" applyFont="1" applyBorder="1" applyAlignment="1">
      <alignment horizontal="center" vertical="center" shrinkToFit="1"/>
    </xf>
    <xf numFmtId="0" fontId="43" fillId="0" borderId="48" xfId="45" applyFont="1" applyBorder="1" applyAlignment="1">
      <alignment horizontal="center" vertical="center" shrinkToFit="1"/>
    </xf>
    <xf numFmtId="0" fontId="43" fillId="0" borderId="62" xfId="45" applyFont="1" applyBorder="1" applyAlignment="1">
      <alignment horizontal="center" vertical="center" shrinkToFit="1"/>
    </xf>
    <xf numFmtId="0" fontId="43" fillId="0" borderId="29" xfId="45" applyFont="1" applyBorder="1" applyAlignment="1">
      <alignment horizontal="center" vertical="center" textRotation="255"/>
    </xf>
    <xf numFmtId="0" fontId="43" fillId="0" borderId="34" xfId="45" applyFont="1" applyBorder="1" applyAlignment="1">
      <alignment horizontal="center" vertical="center" textRotation="255"/>
    </xf>
    <xf numFmtId="0" fontId="39" fillId="0" borderId="42" xfId="44" applyFont="1" applyBorder="1" applyAlignment="1">
      <alignment horizontal="center" vertical="center"/>
    </xf>
    <xf numFmtId="0" fontId="39" fillId="0" borderId="16" xfId="44" applyFont="1" applyBorder="1" applyAlignment="1">
      <alignment horizontal="center" vertical="center"/>
    </xf>
    <xf numFmtId="0" fontId="39" fillId="0" borderId="43" xfId="44" applyFont="1" applyBorder="1" applyAlignment="1">
      <alignment horizontal="center" vertical="center"/>
    </xf>
    <xf numFmtId="0" fontId="40" fillId="0" borderId="0" xfId="44" applyFont="1" applyBorder="1" applyAlignment="1">
      <alignment horizontal="center" vertical="center"/>
    </xf>
    <xf numFmtId="0" fontId="40" fillId="0" borderId="0" xfId="44" applyFont="1" applyAlignment="1">
      <alignment horizontal="left" vertical="center"/>
    </xf>
    <xf numFmtId="0" fontId="39" fillId="0" borderId="0" xfId="44" applyFont="1" applyAlignment="1">
      <alignment horizontal="center" vertical="center"/>
    </xf>
    <xf numFmtId="0" fontId="39" fillId="0" borderId="77" xfId="44" applyFont="1" applyBorder="1" applyAlignment="1">
      <alignment horizontal="center" vertical="center"/>
    </xf>
    <xf numFmtId="0" fontId="39" fillId="0" borderId="78" xfId="44" applyFont="1" applyBorder="1" applyAlignment="1">
      <alignment horizontal="center" vertical="center"/>
    </xf>
    <xf numFmtId="0" fontId="39" fillId="0" borderId="79" xfId="44" applyFont="1" applyBorder="1" applyAlignment="1">
      <alignment horizontal="center" vertical="center"/>
    </xf>
    <xf numFmtId="0" fontId="39" fillId="0" borderId="72" xfId="44" applyFont="1" applyBorder="1" applyAlignment="1">
      <alignment horizontal="center" vertical="center"/>
    </xf>
    <xf numFmtId="0" fontId="39" fillId="0" borderId="38" xfId="44" applyFont="1" applyBorder="1" applyAlignment="1">
      <alignment horizontal="center" vertical="center"/>
    </xf>
    <xf numFmtId="0" fontId="39" fillId="0" borderId="73" xfId="44" applyFont="1" applyBorder="1" applyAlignment="1">
      <alignment horizontal="center" vertical="center"/>
    </xf>
    <xf numFmtId="0" fontId="39" fillId="0" borderId="50" xfId="44" applyFont="1" applyBorder="1" applyAlignment="1">
      <alignment horizontal="center" vertical="center"/>
    </xf>
    <xf numFmtId="0" fontId="39" fillId="0" borderId="20" xfId="44" applyFont="1" applyBorder="1" applyAlignment="1">
      <alignment horizontal="center" vertical="center"/>
    </xf>
    <xf numFmtId="0" fontId="39" fillId="0" borderId="52" xfId="44" applyFont="1" applyBorder="1" applyAlignment="1">
      <alignment horizontal="center" vertical="center"/>
    </xf>
    <xf numFmtId="0" fontId="40" fillId="0" borderId="0" xfId="44" applyFont="1" applyAlignment="1">
      <alignment horizontal="center" vertical="center"/>
    </xf>
    <xf numFmtId="0" fontId="40" fillId="0" borderId="0" xfId="44" applyFont="1" applyFill="1" applyAlignment="1">
      <alignment horizontal="center" vertical="center"/>
    </xf>
    <xf numFmtId="0" fontId="39" fillId="0" borderId="0" xfId="44" applyFont="1" applyAlignment="1">
      <alignment horizontal="left" vertical="center"/>
    </xf>
    <xf numFmtId="0" fontId="39" fillId="0" borderId="25" xfId="44" applyFont="1" applyBorder="1" applyAlignment="1">
      <alignment horizontal="center" vertical="center"/>
    </xf>
    <xf numFmtId="20" fontId="39" fillId="0" borderId="16" xfId="44" applyNumberFormat="1" applyFont="1" applyBorder="1" applyAlignment="1">
      <alignment horizontal="center" vertical="center"/>
    </xf>
    <xf numFmtId="0" fontId="39" fillId="0" borderId="40" xfId="44" applyFont="1" applyBorder="1" applyAlignment="1">
      <alignment horizontal="center" vertical="center"/>
    </xf>
    <xf numFmtId="0" fontId="39" fillId="0" borderId="41" xfId="44" applyFont="1" applyBorder="1" applyAlignment="1">
      <alignment horizontal="center" vertical="center"/>
    </xf>
    <xf numFmtId="20" fontId="39" fillId="0" borderId="55" xfId="44" applyNumberFormat="1" applyFont="1" applyBorder="1" applyAlignment="1">
      <alignment horizontal="center" vertical="top"/>
    </xf>
    <xf numFmtId="0" fontId="39" fillId="0" borderId="0" xfId="44" applyFont="1" applyBorder="1" applyAlignment="1">
      <alignment horizontal="center" vertical="top"/>
    </xf>
    <xf numFmtId="0" fontId="39" fillId="0" borderId="56" xfId="44" applyFont="1" applyBorder="1" applyAlignment="1">
      <alignment horizontal="center" vertical="top"/>
    </xf>
    <xf numFmtId="20" fontId="39" fillId="0" borderId="0" xfId="44" applyNumberFormat="1" applyFont="1" applyBorder="1" applyAlignment="1">
      <alignment horizontal="center" vertical="center"/>
    </xf>
    <xf numFmtId="0" fontId="39" fillId="0" borderId="0" xfId="44" applyFont="1" applyBorder="1" applyAlignment="1">
      <alignment horizontal="center" vertical="center"/>
    </xf>
    <xf numFmtId="0" fontId="39" fillId="0" borderId="55" xfId="44" applyNumberFormat="1" applyFont="1" applyBorder="1" applyAlignment="1">
      <alignment horizontal="center" vertical="center" textRotation="255"/>
    </xf>
    <xf numFmtId="0" fontId="39" fillId="0" borderId="56" xfId="44" applyNumberFormat="1" applyFont="1" applyBorder="1" applyAlignment="1">
      <alignment horizontal="center" vertical="center" textRotation="255"/>
    </xf>
    <xf numFmtId="0" fontId="39" fillId="0" borderId="42" xfId="44" applyNumberFormat="1" applyFont="1" applyBorder="1" applyAlignment="1">
      <alignment horizontal="center" vertical="center" textRotation="255"/>
    </xf>
    <xf numFmtId="0" fontId="39" fillId="0" borderId="43" xfId="44" applyNumberFormat="1" applyFont="1" applyBorder="1" applyAlignment="1">
      <alignment horizontal="center" vertical="center" textRotation="255"/>
    </xf>
    <xf numFmtId="0" fontId="39" fillId="0" borderId="55" xfId="44" applyFont="1" applyBorder="1" applyAlignment="1">
      <alignment horizontal="center" vertical="center" textRotation="255"/>
    </xf>
    <xf numFmtId="0" fontId="39" fillId="0" borderId="56" xfId="44" applyFont="1" applyBorder="1" applyAlignment="1">
      <alignment horizontal="center" vertical="center" textRotation="255"/>
    </xf>
    <xf numFmtId="0" fontId="39" fillId="0" borderId="42" xfId="44" applyFont="1" applyBorder="1" applyAlignment="1">
      <alignment horizontal="center" vertical="center" textRotation="255"/>
    </xf>
    <xf numFmtId="0" fontId="39" fillId="0" borderId="43" xfId="44" applyFont="1" applyBorder="1" applyAlignment="1">
      <alignment horizontal="center" vertical="center" textRotation="255"/>
    </xf>
    <xf numFmtId="20" fontId="39" fillId="0" borderId="16" xfId="44" applyNumberFormat="1" applyFont="1" applyBorder="1" applyAlignment="1">
      <alignment horizontal="center"/>
    </xf>
    <xf numFmtId="0" fontId="39" fillId="0" borderId="16" xfId="44" applyFont="1" applyBorder="1" applyAlignment="1">
      <alignment horizontal="center"/>
    </xf>
    <xf numFmtId="0" fontId="39" fillId="0" borderId="55" xfId="44" applyFont="1" applyBorder="1" applyAlignment="1">
      <alignment horizontal="center" vertical="center"/>
    </xf>
    <xf numFmtId="0" fontId="39" fillId="0" borderId="56" xfId="44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33" fillId="0" borderId="44" xfId="43" applyFont="1" applyFill="1" applyBorder="1" applyAlignment="1">
      <alignment horizontal="lef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5"/>
    <cellStyle name="標準 3" xfId="43"/>
    <cellStyle name="標準 4" xfId="44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</xdr:row>
      <xdr:rowOff>0</xdr:rowOff>
    </xdr:from>
    <xdr:to>
      <xdr:col>9</xdr:col>
      <xdr:colOff>504825</xdr:colOff>
      <xdr:row>2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14325" y="180975"/>
          <a:ext cx="6362700" cy="304800"/>
        </a:xfrm>
        <a:prstGeom prst="flowChartTerminator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23</xdr:row>
      <xdr:rowOff>0</xdr:rowOff>
    </xdr:from>
    <xdr:to>
      <xdr:col>9</xdr:col>
      <xdr:colOff>504825</xdr:colOff>
      <xdr:row>24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14325" y="5372100"/>
          <a:ext cx="6362700" cy="304800"/>
        </a:xfrm>
        <a:prstGeom prst="flowChartTerminator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2</xdr:row>
      <xdr:rowOff>152400</xdr:rowOff>
    </xdr:from>
    <xdr:to>
      <xdr:col>10</xdr:col>
      <xdr:colOff>466725</xdr:colOff>
      <xdr:row>4</xdr:row>
      <xdr:rowOff>47625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628650" y="514350"/>
          <a:ext cx="6362700" cy="314325"/>
        </a:xfrm>
        <a:prstGeom prst="flowChartTerminator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21</xdr:row>
      <xdr:rowOff>19050</xdr:rowOff>
    </xdr:from>
    <xdr:to>
      <xdr:col>4</xdr:col>
      <xdr:colOff>609600</xdr:colOff>
      <xdr:row>21</xdr:row>
      <xdr:rowOff>285750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1971675" y="4838700"/>
          <a:ext cx="1047750" cy="266700"/>
        </a:xfrm>
        <a:prstGeom prst="flowChartAlternateProcess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Ｇｒｏｕｐ Ａ</a:t>
          </a:r>
        </a:p>
      </xdr:txBody>
    </xdr:sp>
    <xdr:clientData/>
  </xdr:twoCellAnchor>
  <xdr:twoCellAnchor>
    <xdr:from>
      <xdr:col>3</xdr:col>
      <xdr:colOff>628650</xdr:colOff>
      <xdr:row>22</xdr:row>
      <xdr:rowOff>28575</xdr:rowOff>
    </xdr:from>
    <xdr:to>
      <xdr:col>4</xdr:col>
      <xdr:colOff>609600</xdr:colOff>
      <xdr:row>22</xdr:row>
      <xdr:rowOff>295275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1971675" y="5162550"/>
          <a:ext cx="1047750" cy="266700"/>
        </a:xfrm>
        <a:prstGeom prst="flowChartAlternateProcess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Ｇｒｏｕｐ Ｂ</a:t>
          </a:r>
        </a:p>
      </xdr:txBody>
    </xdr:sp>
    <xdr:clientData/>
  </xdr:twoCellAnchor>
  <xdr:twoCellAnchor>
    <xdr:from>
      <xdr:col>3</xdr:col>
      <xdr:colOff>628650</xdr:colOff>
      <xdr:row>23</xdr:row>
      <xdr:rowOff>28575</xdr:rowOff>
    </xdr:from>
    <xdr:to>
      <xdr:col>4</xdr:col>
      <xdr:colOff>609600</xdr:colOff>
      <xdr:row>23</xdr:row>
      <xdr:rowOff>295275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1971675" y="5476875"/>
          <a:ext cx="1047750" cy="266700"/>
        </a:xfrm>
        <a:prstGeom prst="flowChartAlternateProcess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Ｇｒｏｕｐ Ｃ</a:t>
          </a:r>
        </a:p>
      </xdr:txBody>
    </xdr:sp>
    <xdr:clientData/>
  </xdr:twoCellAnchor>
  <xdr:twoCellAnchor>
    <xdr:from>
      <xdr:col>3</xdr:col>
      <xdr:colOff>628650</xdr:colOff>
      <xdr:row>24</xdr:row>
      <xdr:rowOff>28575</xdr:rowOff>
    </xdr:from>
    <xdr:to>
      <xdr:col>4</xdr:col>
      <xdr:colOff>609600</xdr:colOff>
      <xdr:row>24</xdr:row>
      <xdr:rowOff>295275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1971675" y="5791200"/>
          <a:ext cx="1047750" cy="266700"/>
        </a:xfrm>
        <a:prstGeom prst="flowChartAlternateProcess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Ｇｒｏｕｐ Ｄ</a:t>
          </a:r>
        </a:p>
      </xdr:txBody>
    </xdr:sp>
    <xdr:clientData/>
  </xdr:twoCellAnchor>
  <xdr:twoCellAnchor>
    <xdr:from>
      <xdr:col>3</xdr:col>
      <xdr:colOff>628650</xdr:colOff>
      <xdr:row>25</xdr:row>
      <xdr:rowOff>28575</xdr:rowOff>
    </xdr:from>
    <xdr:to>
      <xdr:col>4</xdr:col>
      <xdr:colOff>609600</xdr:colOff>
      <xdr:row>25</xdr:row>
      <xdr:rowOff>295275</xdr:rowOff>
    </xdr:to>
    <xdr:sp macro="" textlink="">
      <xdr:nvSpPr>
        <xdr:cNvPr id="7" name="AutoShape 5"/>
        <xdr:cNvSpPr>
          <a:spLocks noChangeArrowheads="1"/>
        </xdr:cNvSpPr>
      </xdr:nvSpPr>
      <xdr:spPr bwMode="auto">
        <a:xfrm>
          <a:off x="1971675" y="6105525"/>
          <a:ext cx="1047750" cy="266700"/>
        </a:xfrm>
        <a:prstGeom prst="flowChartAlternateProcess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Ｇｒｏｕｐ Ｅ</a:t>
          </a:r>
        </a:p>
      </xdr:txBody>
    </xdr:sp>
    <xdr:clientData/>
  </xdr:twoCellAnchor>
  <xdr:twoCellAnchor>
    <xdr:from>
      <xdr:col>3</xdr:col>
      <xdr:colOff>638175</xdr:colOff>
      <xdr:row>26</xdr:row>
      <xdr:rowOff>28575</xdr:rowOff>
    </xdr:from>
    <xdr:to>
      <xdr:col>4</xdr:col>
      <xdr:colOff>619125</xdr:colOff>
      <xdr:row>26</xdr:row>
      <xdr:rowOff>295275</xdr:rowOff>
    </xdr:to>
    <xdr:sp macro="" textlink="">
      <xdr:nvSpPr>
        <xdr:cNvPr id="8" name="AutoShape 5"/>
        <xdr:cNvSpPr>
          <a:spLocks noChangeArrowheads="1"/>
        </xdr:cNvSpPr>
      </xdr:nvSpPr>
      <xdr:spPr bwMode="auto">
        <a:xfrm>
          <a:off x="1981200" y="6419850"/>
          <a:ext cx="1047750" cy="266700"/>
        </a:xfrm>
        <a:prstGeom prst="flowChartAlternateProcess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200" b="1" i="0" strike="noStrike">
              <a:solidFill>
                <a:srgbClr val="000000"/>
              </a:solidFill>
              <a:latin typeface="ＭＳ Ｐ明朝"/>
              <a:ea typeface="ＭＳ Ｐ明朝"/>
            </a:rPr>
            <a:t>Ｇｒｏｕｐ 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6</xdr:row>
      <xdr:rowOff>38100</xdr:rowOff>
    </xdr:from>
    <xdr:to>
      <xdr:col>27</xdr:col>
      <xdr:colOff>19051</xdr:colOff>
      <xdr:row>9</xdr:row>
      <xdr:rowOff>238125</xdr:rowOff>
    </xdr:to>
    <xdr:sp macro="" textlink="">
      <xdr:nvSpPr>
        <xdr:cNvPr id="2" name="下矢印 1"/>
        <xdr:cNvSpPr/>
      </xdr:nvSpPr>
      <xdr:spPr>
        <a:xfrm>
          <a:off x="6191250" y="1495425"/>
          <a:ext cx="257176" cy="971550"/>
        </a:xfrm>
        <a:prstGeom prst="down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0</xdr:colOff>
      <xdr:row>11</xdr:row>
      <xdr:rowOff>28574</xdr:rowOff>
    </xdr:from>
    <xdr:to>
      <xdr:col>27</xdr:col>
      <xdr:colOff>19051</xdr:colOff>
      <xdr:row>15</xdr:row>
      <xdr:rowOff>209550</xdr:rowOff>
    </xdr:to>
    <xdr:sp macro="" textlink="">
      <xdr:nvSpPr>
        <xdr:cNvPr id="3" name="下矢印 2"/>
        <xdr:cNvSpPr/>
      </xdr:nvSpPr>
      <xdr:spPr>
        <a:xfrm rot="10800000">
          <a:off x="6191250" y="2771774"/>
          <a:ext cx="257176" cy="1209676"/>
        </a:xfrm>
        <a:prstGeom prst="down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0</xdr:colOff>
      <xdr:row>16</xdr:row>
      <xdr:rowOff>28575</xdr:rowOff>
    </xdr:from>
    <xdr:to>
      <xdr:col>27</xdr:col>
      <xdr:colOff>19051</xdr:colOff>
      <xdr:row>16</xdr:row>
      <xdr:rowOff>219076</xdr:rowOff>
    </xdr:to>
    <xdr:sp macro="" textlink="">
      <xdr:nvSpPr>
        <xdr:cNvPr id="4" name="下矢印 3"/>
        <xdr:cNvSpPr/>
      </xdr:nvSpPr>
      <xdr:spPr>
        <a:xfrm>
          <a:off x="6191250" y="4057650"/>
          <a:ext cx="257176" cy="190501"/>
        </a:xfrm>
        <a:prstGeom prst="down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0</xdr:colOff>
      <xdr:row>5</xdr:row>
      <xdr:rowOff>28573</xdr:rowOff>
    </xdr:from>
    <xdr:to>
      <xdr:col>27</xdr:col>
      <xdr:colOff>19051</xdr:colOff>
      <xdr:row>5</xdr:row>
      <xdr:rowOff>219074</xdr:rowOff>
    </xdr:to>
    <xdr:sp macro="" textlink="">
      <xdr:nvSpPr>
        <xdr:cNvPr id="5" name="下矢印 4"/>
        <xdr:cNvSpPr/>
      </xdr:nvSpPr>
      <xdr:spPr>
        <a:xfrm rot="10800000">
          <a:off x="6191250" y="1228723"/>
          <a:ext cx="257176" cy="190501"/>
        </a:xfrm>
        <a:prstGeom prst="down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272143</xdr:colOff>
      <xdr:row>0</xdr:row>
      <xdr:rowOff>140153</xdr:rowOff>
    </xdr:from>
    <xdr:to>
      <xdr:col>9</xdr:col>
      <xdr:colOff>1238249</xdr:colOff>
      <xdr:row>3</xdr:row>
      <xdr:rowOff>36739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957943" y="140153"/>
          <a:ext cx="5833381" cy="43951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ea typeface="ＤＦ特太ゴシック体"/>
            </a:rPr>
            <a:t>七ヶ浜サマーカップの歴史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51"/>
  <sheetViews>
    <sheetView tabSelected="1" view="pageBreakPreview" topLeftCell="A13" zoomScaleNormal="115" zoomScaleSheetLayoutView="100" workbookViewId="0">
      <selection activeCell="G44" sqref="G44"/>
    </sheetView>
  </sheetViews>
  <sheetFormatPr defaultRowHeight="14.25"/>
  <cols>
    <col min="1" max="2" width="9" style="1"/>
    <col min="3" max="3" width="4" style="2" customWidth="1"/>
    <col min="4" max="4" width="14" style="155" customWidth="1"/>
    <col min="5" max="11" width="9" style="1"/>
    <col min="12" max="12" width="9" style="156"/>
    <col min="13" max="13" width="10.75" style="1" bestFit="1" customWidth="1"/>
    <col min="14" max="14" width="12.375" style="1" bestFit="1" customWidth="1"/>
    <col min="15" max="15" width="10" style="1" bestFit="1" customWidth="1"/>
    <col min="16" max="258" width="9" style="1"/>
    <col min="259" max="259" width="4" style="1" customWidth="1"/>
    <col min="260" max="260" width="14" style="1" customWidth="1"/>
    <col min="261" max="268" width="9" style="1"/>
    <col min="269" max="269" width="10.75" style="1" bestFit="1" customWidth="1"/>
    <col min="270" max="270" width="12.375" style="1" bestFit="1" customWidth="1"/>
    <col min="271" max="271" width="10" style="1" bestFit="1" customWidth="1"/>
    <col min="272" max="514" width="9" style="1"/>
    <col min="515" max="515" width="4" style="1" customWidth="1"/>
    <col min="516" max="516" width="14" style="1" customWidth="1"/>
    <col min="517" max="524" width="9" style="1"/>
    <col min="525" max="525" width="10.75" style="1" bestFit="1" customWidth="1"/>
    <col min="526" max="526" width="12.375" style="1" bestFit="1" customWidth="1"/>
    <col min="527" max="527" width="10" style="1" bestFit="1" customWidth="1"/>
    <col min="528" max="770" width="9" style="1"/>
    <col min="771" max="771" width="4" style="1" customWidth="1"/>
    <col min="772" max="772" width="14" style="1" customWidth="1"/>
    <col min="773" max="780" width="9" style="1"/>
    <col min="781" max="781" width="10.75" style="1" bestFit="1" customWidth="1"/>
    <col min="782" max="782" width="12.375" style="1" bestFit="1" customWidth="1"/>
    <col min="783" max="783" width="10" style="1" bestFit="1" customWidth="1"/>
    <col min="784" max="1026" width="9" style="1"/>
    <col min="1027" max="1027" width="4" style="1" customWidth="1"/>
    <col min="1028" max="1028" width="14" style="1" customWidth="1"/>
    <col min="1029" max="1036" width="9" style="1"/>
    <col min="1037" max="1037" width="10.75" style="1" bestFit="1" customWidth="1"/>
    <col min="1038" max="1038" width="12.375" style="1" bestFit="1" customWidth="1"/>
    <col min="1039" max="1039" width="10" style="1" bestFit="1" customWidth="1"/>
    <col min="1040" max="1282" width="9" style="1"/>
    <col min="1283" max="1283" width="4" style="1" customWidth="1"/>
    <col min="1284" max="1284" width="14" style="1" customWidth="1"/>
    <col min="1285" max="1292" width="9" style="1"/>
    <col min="1293" max="1293" width="10.75" style="1" bestFit="1" customWidth="1"/>
    <col min="1294" max="1294" width="12.375" style="1" bestFit="1" customWidth="1"/>
    <col min="1295" max="1295" width="10" style="1" bestFit="1" customWidth="1"/>
    <col min="1296" max="1538" width="9" style="1"/>
    <col min="1539" max="1539" width="4" style="1" customWidth="1"/>
    <col min="1540" max="1540" width="14" style="1" customWidth="1"/>
    <col min="1541" max="1548" width="9" style="1"/>
    <col min="1549" max="1549" width="10.75" style="1" bestFit="1" customWidth="1"/>
    <col min="1550" max="1550" width="12.375" style="1" bestFit="1" customWidth="1"/>
    <col min="1551" max="1551" width="10" style="1" bestFit="1" customWidth="1"/>
    <col min="1552" max="1794" width="9" style="1"/>
    <col min="1795" max="1795" width="4" style="1" customWidth="1"/>
    <col min="1796" max="1796" width="14" style="1" customWidth="1"/>
    <col min="1797" max="1804" width="9" style="1"/>
    <col min="1805" max="1805" width="10.75" style="1" bestFit="1" customWidth="1"/>
    <col min="1806" max="1806" width="12.375" style="1" bestFit="1" customWidth="1"/>
    <col min="1807" max="1807" width="10" style="1" bestFit="1" customWidth="1"/>
    <col min="1808" max="2050" width="9" style="1"/>
    <col min="2051" max="2051" width="4" style="1" customWidth="1"/>
    <col min="2052" max="2052" width="14" style="1" customWidth="1"/>
    <col min="2053" max="2060" width="9" style="1"/>
    <col min="2061" max="2061" width="10.75" style="1" bestFit="1" customWidth="1"/>
    <col min="2062" max="2062" width="12.375" style="1" bestFit="1" customWidth="1"/>
    <col min="2063" max="2063" width="10" style="1" bestFit="1" customWidth="1"/>
    <col min="2064" max="2306" width="9" style="1"/>
    <col min="2307" max="2307" width="4" style="1" customWidth="1"/>
    <col min="2308" max="2308" width="14" style="1" customWidth="1"/>
    <col min="2309" max="2316" width="9" style="1"/>
    <col min="2317" max="2317" width="10.75" style="1" bestFit="1" customWidth="1"/>
    <col min="2318" max="2318" width="12.375" style="1" bestFit="1" customWidth="1"/>
    <col min="2319" max="2319" width="10" style="1" bestFit="1" customWidth="1"/>
    <col min="2320" max="2562" width="9" style="1"/>
    <col min="2563" max="2563" width="4" style="1" customWidth="1"/>
    <col min="2564" max="2564" width="14" style="1" customWidth="1"/>
    <col min="2565" max="2572" width="9" style="1"/>
    <col min="2573" max="2573" width="10.75" style="1" bestFit="1" customWidth="1"/>
    <col min="2574" max="2574" width="12.375" style="1" bestFit="1" customWidth="1"/>
    <col min="2575" max="2575" width="10" style="1" bestFit="1" customWidth="1"/>
    <col min="2576" max="2818" width="9" style="1"/>
    <col min="2819" max="2819" width="4" style="1" customWidth="1"/>
    <col min="2820" max="2820" width="14" style="1" customWidth="1"/>
    <col min="2821" max="2828" width="9" style="1"/>
    <col min="2829" max="2829" width="10.75" style="1" bestFit="1" customWidth="1"/>
    <col min="2830" max="2830" width="12.375" style="1" bestFit="1" customWidth="1"/>
    <col min="2831" max="2831" width="10" style="1" bestFit="1" customWidth="1"/>
    <col min="2832" max="3074" width="9" style="1"/>
    <col min="3075" max="3075" width="4" style="1" customWidth="1"/>
    <col min="3076" max="3076" width="14" style="1" customWidth="1"/>
    <col min="3077" max="3084" width="9" style="1"/>
    <col min="3085" max="3085" width="10.75" style="1" bestFit="1" customWidth="1"/>
    <col min="3086" max="3086" width="12.375" style="1" bestFit="1" customWidth="1"/>
    <col min="3087" max="3087" width="10" style="1" bestFit="1" customWidth="1"/>
    <col min="3088" max="3330" width="9" style="1"/>
    <col min="3331" max="3331" width="4" style="1" customWidth="1"/>
    <col min="3332" max="3332" width="14" style="1" customWidth="1"/>
    <col min="3333" max="3340" width="9" style="1"/>
    <col min="3341" max="3341" width="10.75" style="1" bestFit="1" customWidth="1"/>
    <col min="3342" max="3342" width="12.375" style="1" bestFit="1" customWidth="1"/>
    <col min="3343" max="3343" width="10" style="1" bestFit="1" customWidth="1"/>
    <col min="3344" max="3586" width="9" style="1"/>
    <col min="3587" max="3587" width="4" style="1" customWidth="1"/>
    <col min="3588" max="3588" width="14" style="1" customWidth="1"/>
    <col min="3589" max="3596" width="9" style="1"/>
    <col min="3597" max="3597" width="10.75" style="1" bestFit="1" customWidth="1"/>
    <col min="3598" max="3598" width="12.375" style="1" bestFit="1" customWidth="1"/>
    <col min="3599" max="3599" width="10" style="1" bestFit="1" customWidth="1"/>
    <col min="3600" max="3842" width="9" style="1"/>
    <col min="3843" max="3843" width="4" style="1" customWidth="1"/>
    <col min="3844" max="3844" width="14" style="1" customWidth="1"/>
    <col min="3845" max="3852" width="9" style="1"/>
    <col min="3853" max="3853" width="10.75" style="1" bestFit="1" customWidth="1"/>
    <col min="3854" max="3854" width="12.375" style="1" bestFit="1" customWidth="1"/>
    <col min="3855" max="3855" width="10" style="1" bestFit="1" customWidth="1"/>
    <col min="3856" max="4098" width="9" style="1"/>
    <col min="4099" max="4099" width="4" style="1" customWidth="1"/>
    <col min="4100" max="4100" width="14" style="1" customWidth="1"/>
    <col min="4101" max="4108" width="9" style="1"/>
    <col min="4109" max="4109" width="10.75" style="1" bestFit="1" customWidth="1"/>
    <col min="4110" max="4110" width="12.375" style="1" bestFit="1" customWidth="1"/>
    <col min="4111" max="4111" width="10" style="1" bestFit="1" customWidth="1"/>
    <col min="4112" max="4354" width="9" style="1"/>
    <col min="4355" max="4355" width="4" style="1" customWidth="1"/>
    <col min="4356" max="4356" width="14" style="1" customWidth="1"/>
    <col min="4357" max="4364" width="9" style="1"/>
    <col min="4365" max="4365" width="10.75" style="1" bestFit="1" customWidth="1"/>
    <col min="4366" max="4366" width="12.375" style="1" bestFit="1" customWidth="1"/>
    <col min="4367" max="4367" width="10" style="1" bestFit="1" customWidth="1"/>
    <col min="4368" max="4610" width="9" style="1"/>
    <col min="4611" max="4611" width="4" style="1" customWidth="1"/>
    <col min="4612" max="4612" width="14" style="1" customWidth="1"/>
    <col min="4613" max="4620" width="9" style="1"/>
    <col min="4621" max="4621" width="10.75" style="1" bestFit="1" customWidth="1"/>
    <col min="4622" max="4622" width="12.375" style="1" bestFit="1" customWidth="1"/>
    <col min="4623" max="4623" width="10" style="1" bestFit="1" customWidth="1"/>
    <col min="4624" max="4866" width="9" style="1"/>
    <col min="4867" max="4867" width="4" style="1" customWidth="1"/>
    <col min="4868" max="4868" width="14" style="1" customWidth="1"/>
    <col min="4869" max="4876" width="9" style="1"/>
    <col min="4877" max="4877" width="10.75" style="1" bestFit="1" customWidth="1"/>
    <col min="4878" max="4878" width="12.375" style="1" bestFit="1" customWidth="1"/>
    <col min="4879" max="4879" width="10" style="1" bestFit="1" customWidth="1"/>
    <col min="4880" max="5122" width="9" style="1"/>
    <col min="5123" max="5123" width="4" style="1" customWidth="1"/>
    <col min="5124" max="5124" width="14" style="1" customWidth="1"/>
    <col min="5125" max="5132" width="9" style="1"/>
    <col min="5133" max="5133" width="10.75" style="1" bestFit="1" customWidth="1"/>
    <col min="5134" max="5134" width="12.375" style="1" bestFit="1" customWidth="1"/>
    <col min="5135" max="5135" width="10" style="1" bestFit="1" customWidth="1"/>
    <col min="5136" max="5378" width="9" style="1"/>
    <col min="5379" max="5379" width="4" style="1" customWidth="1"/>
    <col min="5380" max="5380" width="14" style="1" customWidth="1"/>
    <col min="5381" max="5388" width="9" style="1"/>
    <col min="5389" max="5389" width="10.75" style="1" bestFit="1" customWidth="1"/>
    <col min="5390" max="5390" width="12.375" style="1" bestFit="1" customWidth="1"/>
    <col min="5391" max="5391" width="10" style="1" bestFit="1" customWidth="1"/>
    <col min="5392" max="5634" width="9" style="1"/>
    <col min="5635" max="5635" width="4" style="1" customWidth="1"/>
    <col min="5636" max="5636" width="14" style="1" customWidth="1"/>
    <col min="5637" max="5644" width="9" style="1"/>
    <col min="5645" max="5645" width="10.75" style="1" bestFit="1" customWidth="1"/>
    <col min="5646" max="5646" width="12.375" style="1" bestFit="1" customWidth="1"/>
    <col min="5647" max="5647" width="10" style="1" bestFit="1" customWidth="1"/>
    <col min="5648" max="5890" width="9" style="1"/>
    <col min="5891" max="5891" width="4" style="1" customWidth="1"/>
    <col min="5892" max="5892" width="14" style="1" customWidth="1"/>
    <col min="5893" max="5900" width="9" style="1"/>
    <col min="5901" max="5901" width="10.75" style="1" bestFit="1" customWidth="1"/>
    <col min="5902" max="5902" width="12.375" style="1" bestFit="1" customWidth="1"/>
    <col min="5903" max="5903" width="10" style="1" bestFit="1" customWidth="1"/>
    <col min="5904" max="6146" width="9" style="1"/>
    <col min="6147" max="6147" width="4" style="1" customWidth="1"/>
    <col min="6148" max="6148" width="14" style="1" customWidth="1"/>
    <col min="6149" max="6156" width="9" style="1"/>
    <col min="6157" max="6157" width="10.75" style="1" bestFit="1" customWidth="1"/>
    <col min="6158" max="6158" width="12.375" style="1" bestFit="1" customWidth="1"/>
    <col min="6159" max="6159" width="10" style="1" bestFit="1" customWidth="1"/>
    <col min="6160" max="6402" width="9" style="1"/>
    <col min="6403" max="6403" width="4" style="1" customWidth="1"/>
    <col min="6404" max="6404" width="14" style="1" customWidth="1"/>
    <col min="6405" max="6412" width="9" style="1"/>
    <col min="6413" max="6413" width="10.75" style="1" bestFit="1" customWidth="1"/>
    <col min="6414" max="6414" width="12.375" style="1" bestFit="1" customWidth="1"/>
    <col min="6415" max="6415" width="10" style="1" bestFit="1" customWidth="1"/>
    <col min="6416" max="6658" width="9" style="1"/>
    <col min="6659" max="6659" width="4" style="1" customWidth="1"/>
    <col min="6660" max="6660" width="14" style="1" customWidth="1"/>
    <col min="6661" max="6668" width="9" style="1"/>
    <col min="6669" max="6669" width="10.75" style="1" bestFit="1" customWidth="1"/>
    <col min="6670" max="6670" width="12.375" style="1" bestFit="1" customWidth="1"/>
    <col min="6671" max="6671" width="10" style="1" bestFit="1" customWidth="1"/>
    <col min="6672" max="6914" width="9" style="1"/>
    <col min="6915" max="6915" width="4" style="1" customWidth="1"/>
    <col min="6916" max="6916" width="14" style="1" customWidth="1"/>
    <col min="6917" max="6924" width="9" style="1"/>
    <col min="6925" max="6925" width="10.75" style="1" bestFit="1" customWidth="1"/>
    <col min="6926" max="6926" width="12.375" style="1" bestFit="1" customWidth="1"/>
    <col min="6927" max="6927" width="10" style="1" bestFit="1" customWidth="1"/>
    <col min="6928" max="7170" width="9" style="1"/>
    <col min="7171" max="7171" width="4" style="1" customWidth="1"/>
    <col min="7172" max="7172" width="14" style="1" customWidth="1"/>
    <col min="7173" max="7180" width="9" style="1"/>
    <col min="7181" max="7181" width="10.75" style="1" bestFit="1" customWidth="1"/>
    <col min="7182" max="7182" width="12.375" style="1" bestFit="1" customWidth="1"/>
    <col min="7183" max="7183" width="10" style="1" bestFit="1" customWidth="1"/>
    <col min="7184" max="7426" width="9" style="1"/>
    <col min="7427" max="7427" width="4" style="1" customWidth="1"/>
    <col min="7428" max="7428" width="14" style="1" customWidth="1"/>
    <col min="7429" max="7436" width="9" style="1"/>
    <col min="7437" max="7437" width="10.75" style="1" bestFit="1" customWidth="1"/>
    <col min="7438" max="7438" width="12.375" style="1" bestFit="1" customWidth="1"/>
    <col min="7439" max="7439" width="10" style="1" bestFit="1" customWidth="1"/>
    <col min="7440" max="7682" width="9" style="1"/>
    <col min="7683" max="7683" width="4" style="1" customWidth="1"/>
    <col min="7684" max="7684" width="14" style="1" customWidth="1"/>
    <col min="7685" max="7692" width="9" style="1"/>
    <col min="7693" max="7693" width="10.75" style="1" bestFit="1" customWidth="1"/>
    <col min="7694" max="7694" width="12.375" style="1" bestFit="1" customWidth="1"/>
    <col min="7695" max="7695" width="10" style="1" bestFit="1" customWidth="1"/>
    <col min="7696" max="7938" width="9" style="1"/>
    <col min="7939" max="7939" width="4" style="1" customWidth="1"/>
    <col min="7940" max="7940" width="14" style="1" customWidth="1"/>
    <col min="7941" max="7948" width="9" style="1"/>
    <col min="7949" max="7949" width="10.75" style="1" bestFit="1" customWidth="1"/>
    <col min="7950" max="7950" width="12.375" style="1" bestFit="1" customWidth="1"/>
    <col min="7951" max="7951" width="10" style="1" bestFit="1" customWidth="1"/>
    <col min="7952" max="8194" width="9" style="1"/>
    <col min="8195" max="8195" width="4" style="1" customWidth="1"/>
    <col min="8196" max="8196" width="14" style="1" customWidth="1"/>
    <col min="8197" max="8204" width="9" style="1"/>
    <col min="8205" max="8205" width="10.75" style="1" bestFit="1" customWidth="1"/>
    <col min="8206" max="8206" width="12.375" style="1" bestFit="1" customWidth="1"/>
    <col min="8207" max="8207" width="10" style="1" bestFit="1" customWidth="1"/>
    <col min="8208" max="8450" width="9" style="1"/>
    <col min="8451" max="8451" width="4" style="1" customWidth="1"/>
    <col min="8452" max="8452" width="14" style="1" customWidth="1"/>
    <col min="8453" max="8460" width="9" style="1"/>
    <col min="8461" max="8461" width="10.75" style="1" bestFit="1" customWidth="1"/>
    <col min="8462" max="8462" width="12.375" style="1" bestFit="1" customWidth="1"/>
    <col min="8463" max="8463" width="10" style="1" bestFit="1" customWidth="1"/>
    <col min="8464" max="8706" width="9" style="1"/>
    <col min="8707" max="8707" width="4" style="1" customWidth="1"/>
    <col min="8708" max="8708" width="14" style="1" customWidth="1"/>
    <col min="8709" max="8716" width="9" style="1"/>
    <col min="8717" max="8717" width="10.75" style="1" bestFit="1" customWidth="1"/>
    <col min="8718" max="8718" width="12.375" style="1" bestFit="1" customWidth="1"/>
    <col min="8719" max="8719" width="10" style="1" bestFit="1" customWidth="1"/>
    <col min="8720" max="8962" width="9" style="1"/>
    <col min="8963" max="8963" width="4" style="1" customWidth="1"/>
    <col min="8964" max="8964" width="14" style="1" customWidth="1"/>
    <col min="8965" max="8972" width="9" style="1"/>
    <col min="8973" max="8973" width="10.75" style="1" bestFit="1" customWidth="1"/>
    <col min="8974" max="8974" width="12.375" style="1" bestFit="1" customWidth="1"/>
    <col min="8975" max="8975" width="10" style="1" bestFit="1" customWidth="1"/>
    <col min="8976" max="9218" width="9" style="1"/>
    <col min="9219" max="9219" width="4" style="1" customWidth="1"/>
    <col min="9220" max="9220" width="14" style="1" customWidth="1"/>
    <col min="9221" max="9228" width="9" style="1"/>
    <col min="9229" max="9229" width="10.75" style="1" bestFit="1" customWidth="1"/>
    <col min="9230" max="9230" width="12.375" style="1" bestFit="1" customWidth="1"/>
    <col min="9231" max="9231" width="10" style="1" bestFit="1" customWidth="1"/>
    <col min="9232" max="9474" width="9" style="1"/>
    <col min="9475" max="9475" width="4" style="1" customWidth="1"/>
    <col min="9476" max="9476" width="14" style="1" customWidth="1"/>
    <col min="9477" max="9484" width="9" style="1"/>
    <col min="9485" max="9485" width="10.75" style="1" bestFit="1" customWidth="1"/>
    <col min="9486" max="9486" width="12.375" style="1" bestFit="1" customWidth="1"/>
    <col min="9487" max="9487" width="10" style="1" bestFit="1" customWidth="1"/>
    <col min="9488" max="9730" width="9" style="1"/>
    <col min="9731" max="9731" width="4" style="1" customWidth="1"/>
    <col min="9732" max="9732" width="14" style="1" customWidth="1"/>
    <col min="9733" max="9740" width="9" style="1"/>
    <col min="9741" max="9741" width="10.75" style="1" bestFit="1" customWidth="1"/>
    <col min="9742" max="9742" width="12.375" style="1" bestFit="1" customWidth="1"/>
    <col min="9743" max="9743" width="10" style="1" bestFit="1" customWidth="1"/>
    <col min="9744" max="9986" width="9" style="1"/>
    <col min="9987" max="9987" width="4" style="1" customWidth="1"/>
    <col min="9988" max="9988" width="14" style="1" customWidth="1"/>
    <col min="9989" max="9996" width="9" style="1"/>
    <col min="9997" max="9997" width="10.75" style="1" bestFit="1" customWidth="1"/>
    <col min="9998" max="9998" width="12.375" style="1" bestFit="1" customWidth="1"/>
    <col min="9999" max="9999" width="10" style="1" bestFit="1" customWidth="1"/>
    <col min="10000" max="10242" width="9" style="1"/>
    <col min="10243" max="10243" width="4" style="1" customWidth="1"/>
    <col min="10244" max="10244" width="14" style="1" customWidth="1"/>
    <col min="10245" max="10252" width="9" style="1"/>
    <col min="10253" max="10253" width="10.75" style="1" bestFit="1" customWidth="1"/>
    <col min="10254" max="10254" width="12.375" style="1" bestFit="1" customWidth="1"/>
    <col min="10255" max="10255" width="10" style="1" bestFit="1" customWidth="1"/>
    <col min="10256" max="10498" width="9" style="1"/>
    <col min="10499" max="10499" width="4" style="1" customWidth="1"/>
    <col min="10500" max="10500" width="14" style="1" customWidth="1"/>
    <col min="10501" max="10508" width="9" style="1"/>
    <col min="10509" max="10509" width="10.75" style="1" bestFit="1" customWidth="1"/>
    <col min="10510" max="10510" width="12.375" style="1" bestFit="1" customWidth="1"/>
    <col min="10511" max="10511" width="10" style="1" bestFit="1" customWidth="1"/>
    <col min="10512" max="10754" width="9" style="1"/>
    <col min="10755" max="10755" width="4" style="1" customWidth="1"/>
    <col min="10756" max="10756" width="14" style="1" customWidth="1"/>
    <col min="10757" max="10764" width="9" style="1"/>
    <col min="10765" max="10765" width="10.75" style="1" bestFit="1" customWidth="1"/>
    <col min="10766" max="10766" width="12.375" style="1" bestFit="1" customWidth="1"/>
    <col min="10767" max="10767" width="10" style="1" bestFit="1" customWidth="1"/>
    <col min="10768" max="11010" width="9" style="1"/>
    <col min="11011" max="11011" width="4" style="1" customWidth="1"/>
    <col min="11012" max="11012" width="14" style="1" customWidth="1"/>
    <col min="11013" max="11020" width="9" style="1"/>
    <col min="11021" max="11021" width="10.75" style="1" bestFit="1" customWidth="1"/>
    <col min="11022" max="11022" width="12.375" style="1" bestFit="1" customWidth="1"/>
    <col min="11023" max="11023" width="10" style="1" bestFit="1" customWidth="1"/>
    <col min="11024" max="11266" width="9" style="1"/>
    <col min="11267" max="11267" width="4" style="1" customWidth="1"/>
    <col min="11268" max="11268" width="14" style="1" customWidth="1"/>
    <col min="11269" max="11276" width="9" style="1"/>
    <col min="11277" max="11277" width="10.75" style="1" bestFit="1" customWidth="1"/>
    <col min="11278" max="11278" width="12.375" style="1" bestFit="1" customWidth="1"/>
    <col min="11279" max="11279" width="10" style="1" bestFit="1" customWidth="1"/>
    <col min="11280" max="11522" width="9" style="1"/>
    <col min="11523" max="11523" width="4" style="1" customWidth="1"/>
    <col min="11524" max="11524" width="14" style="1" customWidth="1"/>
    <col min="11525" max="11532" width="9" style="1"/>
    <col min="11533" max="11533" width="10.75" style="1" bestFit="1" customWidth="1"/>
    <col min="11534" max="11534" width="12.375" style="1" bestFit="1" customWidth="1"/>
    <col min="11535" max="11535" width="10" style="1" bestFit="1" customWidth="1"/>
    <col min="11536" max="11778" width="9" style="1"/>
    <col min="11779" max="11779" width="4" style="1" customWidth="1"/>
    <col min="11780" max="11780" width="14" style="1" customWidth="1"/>
    <col min="11781" max="11788" width="9" style="1"/>
    <col min="11789" max="11789" width="10.75" style="1" bestFit="1" customWidth="1"/>
    <col min="11790" max="11790" width="12.375" style="1" bestFit="1" customWidth="1"/>
    <col min="11791" max="11791" width="10" style="1" bestFit="1" customWidth="1"/>
    <col min="11792" max="12034" width="9" style="1"/>
    <col min="12035" max="12035" width="4" style="1" customWidth="1"/>
    <col min="12036" max="12036" width="14" style="1" customWidth="1"/>
    <col min="12037" max="12044" width="9" style="1"/>
    <col min="12045" max="12045" width="10.75" style="1" bestFit="1" customWidth="1"/>
    <col min="12046" max="12046" width="12.375" style="1" bestFit="1" customWidth="1"/>
    <col min="12047" max="12047" width="10" style="1" bestFit="1" customWidth="1"/>
    <col min="12048" max="12290" width="9" style="1"/>
    <col min="12291" max="12291" width="4" style="1" customWidth="1"/>
    <col min="12292" max="12292" width="14" style="1" customWidth="1"/>
    <col min="12293" max="12300" width="9" style="1"/>
    <col min="12301" max="12301" width="10.75" style="1" bestFit="1" customWidth="1"/>
    <col min="12302" max="12302" width="12.375" style="1" bestFit="1" customWidth="1"/>
    <col min="12303" max="12303" width="10" style="1" bestFit="1" customWidth="1"/>
    <col min="12304" max="12546" width="9" style="1"/>
    <col min="12547" max="12547" width="4" style="1" customWidth="1"/>
    <col min="12548" max="12548" width="14" style="1" customWidth="1"/>
    <col min="12549" max="12556" width="9" style="1"/>
    <col min="12557" max="12557" width="10.75" style="1" bestFit="1" customWidth="1"/>
    <col min="12558" max="12558" width="12.375" style="1" bestFit="1" customWidth="1"/>
    <col min="12559" max="12559" width="10" style="1" bestFit="1" customWidth="1"/>
    <col min="12560" max="12802" width="9" style="1"/>
    <col min="12803" max="12803" width="4" style="1" customWidth="1"/>
    <col min="12804" max="12804" width="14" style="1" customWidth="1"/>
    <col min="12805" max="12812" width="9" style="1"/>
    <col min="12813" max="12813" width="10.75" style="1" bestFit="1" customWidth="1"/>
    <col min="12814" max="12814" width="12.375" style="1" bestFit="1" customWidth="1"/>
    <col min="12815" max="12815" width="10" style="1" bestFit="1" customWidth="1"/>
    <col min="12816" max="13058" width="9" style="1"/>
    <col min="13059" max="13059" width="4" style="1" customWidth="1"/>
    <col min="13060" max="13060" width="14" style="1" customWidth="1"/>
    <col min="13061" max="13068" width="9" style="1"/>
    <col min="13069" max="13069" width="10.75" style="1" bestFit="1" customWidth="1"/>
    <col min="13070" max="13070" width="12.375" style="1" bestFit="1" customWidth="1"/>
    <col min="13071" max="13071" width="10" style="1" bestFit="1" customWidth="1"/>
    <col min="13072" max="13314" width="9" style="1"/>
    <col min="13315" max="13315" width="4" style="1" customWidth="1"/>
    <col min="13316" max="13316" width="14" style="1" customWidth="1"/>
    <col min="13317" max="13324" width="9" style="1"/>
    <col min="13325" max="13325" width="10.75" style="1" bestFit="1" customWidth="1"/>
    <col min="13326" max="13326" width="12.375" style="1" bestFit="1" customWidth="1"/>
    <col min="13327" max="13327" width="10" style="1" bestFit="1" customWidth="1"/>
    <col min="13328" max="13570" width="9" style="1"/>
    <col min="13571" max="13571" width="4" style="1" customWidth="1"/>
    <col min="13572" max="13572" width="14" style="1" customWidth="1"/>
    <col min="13573" max="13580" width="9" style="1"/>
    <col min="13581" max="13581" width="10.75" style="1" bestFit="1" customWidth="1"/>
    <col min="13582" max="13582" width="12.375" style="1" bestFit="1" customWidth="1"/>
    <col min="13583" max="13583" width="10" style="1" bestFit="1" customWidth="1"/>
    <col min="13584" max="13826" width="9" style="1"/>
    <col min="13827" max="13827" width="4" style="1" customWidth="1"/>
    <col min="13828" max="13828" width="14" style="1" customWidth="1"/>
    <col min="13829" max="13836" width="9" style="1"/>
    <col min="13837" max="13837" width="10.75" style="1" bestFit="1" customWidth="1"/>
    <col min="13838" max="13838" width="12.375" style="1" bestFit="1" customWidth="1"/>
    <col min="13839" max="13839" width="10" style="1" bestFit="1" customWidth="1"/>
    <col min="13840" max="14082" width="9" style="1"/>
    <col min="14083" max="14083" width="4" style="1" customWidth="1"/>
    <col min="14084" max="14084" width="14" style="1" customWidth="1"/>
    <col min="14085" max="14092" width="9" style="1"/>
    <col min="14093" max="14093" width="10.75" style="1" bestFit="1" customWidth="1"/>
    <col min="14094" max="14094" width="12.375" style="1" bestFit="1" customWidth="1"/>
    <col min="14095" max="14095" width="10" style="1" bestFit="1" customWidth="1"/>
    <col min="14096" max="14338" width="9" style="1"/>
    <col min="14339" max="14339" width="4" style="1" customWidth="1"/>
    <col min="14340" max="14340" width="14" style="1" customWidth="1"/>
    <col min="14341" max="14348" width="9" style="1"/>
    <col min="14349" max="14349" width="10.75" style="1" bestFit="1" customWidth="1"/>
    <col min="14350" max="14350" width="12.375" style="1" bestFit="1" customWidth="1"/>
    <col min="14351" max="14351" width="10" style="1" bestFit="1" customWidth="1"/>
    <col min="14352" max="14594" width="9" style="1"/>
    <col min="14595" max="14595" width="4" style="1" customWidth="1"/>
    <col min="14596" max="14596" width="14" style="1" customWidth="1"/>
    <col min="14597" max="14604" width="9" style="1"/>
    <col min="14605" max="14605" width="10.75" style="1" bestFit="1" customWidth="1"/>
    <col min="14606" max="14606" width="12.375" style="1" bestFit="1" customWidth="1"/>
    <col min="14607" max="14607" width="10" style="1" bestFit="1" customWidth="1"/>
    <col min="14608" max="14850" width="9" style="1"/>
    <col min="14851" max="14851" width="4" style="1" customWidth="1"/>
    <col min="14852" max="14852" width="14" style="1" customWidth="1"/>
    <col min="14853" max="14860" width="9" style="1"/>
    <col min="14861" max="14861" width="10.75" style="1" bestFit="1" customWidth="1"/>
    <col min="14862" max="14862" width="12.375" style="1" bestFit="1" customWidth="1"/>
    <col min="14863" max="14863" width="10" style="1" bestFit="1" customWidth="1"/>
    <col min="14864" max="15106" width="9" style="1"/>
    <col min="15107" max="15107" width="4" style="1" customWidth="1"/>
    <col min="15108" max="15108" width="14" style="1" customWidth="1"/>
    <col min="15109" max="15116" width="9" style="1"/>
    <col min="15117" max="15117" width="10.75" style="1" bestFit="1" customWidth="1"/>
    <col min="15118" max="15118" width="12.375" style="1" bestFit="1" customWidth="1"/>
    <col min="15119" max="15119" width="10" style="1" bestFit="1" customWidth="1"/>
    <col min="15120" max="15362" width="9" style="1"/>
    <col min="15363" max="15363" width="4" style="1" customWidth="1"/>
    <col min="15364" max="15364" width="14" style="1" customWidth="1"/>
    <col min="15365" max="15372" width="9" style="1"/>
    <col min="15373" max="15373" width="10.75" style="1" bestFit="1" customWidth="1"/>
    <col min="15374" max="15374" width="12.375" style="1" bestFit="1" customWidth="1"/>
    <col min="15375" max="15375" width="10" style="1" bestFit="1" customWidth="1"/>
    <col min="15376" max="15618" width="9" style="1"/>
    <col min="15619" max="15619" width="4" style="1" customWidth="1"/>
    <col min="15620" max="15620" width="14" style="1" customWidth="1"/>
    <col min="15621" max="15628" width="9" style="1"/>
    <col min="15629" max="15629" width="10.75" style="1" bestFit="1" customWidth="1"/>
    <col min="15630" max="15630" width="12.375" style="1" bestFit="1" customWidth="1"/>
    <col min="15631" max="15631" width="10" style="1" bestFit="1" customWidth="1"/>
    <col min="15632" max="15874" width="9" style="1"/>
    <col min="15875" max="15875" width="4" style="1" customWidth="1"/>
    <col min="15876" max="15876" width="14" style="1" customWidth="1"/>
    <col min="15877" max="15884" width="9" style="1"/>
    <col min="15885" max="15885" width="10.75" style="1" bestFit="1" customWidth="1"/>
    <col min="15886" max="15886" width="12.375" style="1" bestFit="1" customWidth="1"/>
    <col min="15887" max="15887" width="10" style="1" bestFit="1" customWidth="1"/>
    <col min="15888" max="16130" width="9" style="1"/>
    <col min="16131" max="16131" width="4" style="1" customWidth="1"/>
    <col min="16132" max="16132" width="14" style="1" customWidth="1"/>
    <col min="16133" max="16140" width="9" style="1"/>
    <col min="16141" max="16141" width="10.75" style="1" bestFit="1" customWidth="1"/>
    <col min="16142" max="16142" width="12.375" style="1" bestFit="1" customWidth="1"/>
    <col min="16143" max="16143" width="10" style="1" bestFit="1" customWidth="1"/>
    <col min="16144" max="16384" width="9" style="1"/>
  </cols>
  <sheetData>
    <row r="2" spans="3:8" ht="24" customHeight="1">
      <c r="C2" s="179" t="s">
        <v>366</v>
      </c>
      <c r="D2" s="179"/>
      <c r="E2" s="179"/>
      <c r="F2" s="179"/>
      <c r="G2" s="179"/>
      <c r="H2" s="179"/>
    </row>
    <row r="4" spans="3:8" ht="17.25">
      <c r="C4" s="180" t="s">
        <v>367</v>
      </c>
      <c r="D4" s="180"/>
      <c r="E4" s="180"/>
      <c r="F4" s="180"/>
      <c r="G4" s="180"/>
      <c r="H4" s="180"/>
    </row>
    <row r="6" spans="3:8" ht="20.100000000000001" customHeight="1">
      <c r="C6" s="2">
        <v>1</v>
      </c>
      <c r="D6" s="3" t="s">
        <v>368</v>
      </c>
      <c r="F6" s="153" t="s">
        <v>369</v>
      </c>
    </row>
    <row r="7" spans="3:8" ht="20.100000000000001" customHeight="1">
      <c r="C7" s="2">
        <v>2</v>
      </c>
      <c r="D7" s="3" t="s">
        <v>370</v>
      </c>
      <c r="F7" s="154"/>
    </row>
    <row r="8" spans="3:8" ht="20.100000000000001" customHeight="1">
      <c r="C8" s="2">
        <v>3</v>
      </c>
      <c r="D8" s="3" t="s">
        <v>371</v>
      </c>
      <c r="F8" s="153" t="s">
        <v>372</v>
      </c>
    </row>
    <row r="9" spans="3:8" ht="20.100000000000001" customHeight="1">
      <c r="C9" s="2">
        <v>4</v>
      </c>
      <c r="D9" s="3" t="s">
        <v>373</v>
      </c>
      <c r="F9" s="153" t="s">
        <v>374</v>
      </c>
    </row>
    <row r="10" spans="3:8" ht="20.100000000000001" customHeight="1">
      <c r="D10" s="3"/>
      <c r="F10" s="153" t="s">
        <v>375</v>
      </c>
    </row>
    <row r="11" spans="3:8" ht="20.100000000000001" customHeight="1">
      <c r="C11" s="2">
        <v>5</v>
      </c>
      <c r="D11" s="3" t="s">
        <v>376</v>
      </c>
      <c r="F11" s="153"/>
    </row>
    <row r="12" spans="3:8" ht="20.100000000000001" customHeight="1">
      <c r="C12" s="2">
        <v>6</v>
      </c>
      <c r="D12" s="3" t="s">
        <v>377</v>
      </c>
      <c r="F12" s="153"/>
    </row>
    <row r="13" spans="3:8" ht="20.100000000000001" customHeight="1">
      <c r="C13" s="2">
        <v>7</v>
      </c>
      <c r="D13" s="3" t="s">
        <v>378</v>
      </c>
      <c r="F13" s="153" t="s">
        <v>403</v>
      </c>
    </row>
    <row r="14" spans="3:8" ht="20.25" customHeight="1"/>
    <row r="15" spans="3:8" ht="17.25">
      <c r="C15" s="180" t="s">
        <v>379</v>
      </c>
      <c r="D15" s="180"/>
      <c r="E15" s="180"/>
      <c r="F15" s="180"/>
      <c r="G15" s="180"/>
      <c r="H15" s="180"/>
    </row>
    <row r="17" spans="3:15" ht="20.100000000000001" customHeight="1">
      <c r="C17" s="2">
        <v>1</v>
      </c>
      <c r="D17" s="3" t="s">
        <v>380</v>
      </c>
    </row>
    <row r="18" spans="3:15" ht="20.100000000000001" customHeight="1">
      <c r="C18" s="2">
        <v>2</v>
      </c>
      <c r="D18" s="3" t="s">
        <v>19</v>
      </c>
    </row>
    <row r="19" spans="3:15" ht="20.100000000000001" customHeight="1">
      <c r="C19" s="2">
        <v>3</v>
      </c>
      <c r="D19" s="3" t="s">
        <v>381</v>
      </c>
      <c r="F19" s="153" t="s">
        <v>372</v>
      </c>
    </row>
    <row r="20" spans="3:15" ht="20.100000000000001" customHeight="1">
      <c r="C20" s="2">
        <v>4</v>
      </c>
      <c r="D20" s="3" t="s">
        <v>383</v>
      </c>
      <c r="F20" s="4" t="s">
        <v>382</v>
      </c>
    </row>
    <row r="21" spans="3:15" ht="20.100000000000001" customHeight="1"/>
    <row r="22" spans="3:15" ht="20.100000000000001" customHeight="1">
      <c r="D22" s="3"/>
    </row>
    <row r="24" spans="3:15" ht="24" customHeight="1">
      <c r="C24" s="179" t="s">
        <v>385</v>
      </c>
      <c r="D24" s="179"/>
      <c r="E24" s="179"/>
      <c r="F24" s="179"/>
      <c r="G24" s="179"/>
      <c r="H24" s="179"/>
    </row>
    <row r="25" spans="3:15">
      <c r="L25" s="157"/>
    </row>
    <row r="26" spans="3:15" ht="20.100000000000001" customHeight="1">
      <c r="C26" s="5" t="s">
        <v>372</v>
      </c>
      <c r="E26" s="4" t="s">
        <v>387</v>
      </c>
      <c r="F26" s="4"/>
      <c r="G26" s="4"/>
      <c r="H26" s="4"/>
      <c r="I26" s="4"/>
      <c r="J26" s="4"/>
      <c r="L26" s="157"/>
    </row>
    <row r="27" spans="3:15" ht="20.100000000000001" customHeight="1">
      <c r="C27" s="5" t="s">
        <v>386</v>
      </c>
      <c r="E27" s="4" t="s">
        <v>392</v>
      </c>
      <c r="F27" s="4"/>
      <c r="G27" s="4"/>
      <c r="H27" s="4"/>
      <c r="I27" s="4"/>
      <c r="J27" s="4"/>
      <c r="L27" s="157"/>
    </row>
    <row r="28" spans="3:15" ht="20.100000000000001" customHeight="1">
      <c r="C28" s="5" t="s">
        <v>369</v>
      </c>
      <c r="E28" s="153" t="s">
        <v>414</v>
      </c>
      <c r="F28" s="4"/>
      <c r="G28" s="4"/>
      <c r="H28" s="4"/>
      <c r="I28" s="4"/>
      <c r="J28" s="4"/>
      <c r="L28" s="157"/>
    </row>
    <row r="29" spans="3:15" ht="20.100000000000001" customHeight="1">
      <c r="C29" s="5" t="s">
        <v>384</v>
      </c>
      <c r="E29" s="153" t="s">
        <v>415</v>
      </c>
      <c r="G29" s="157" t="s">
        <v>416</v>
      </c>
      <c r="I29" s="157"/>
      <c r="J29" s="4"/>
      <c r="L29" s="157"/>
      <c r="M29" s="161"/>
      <c r="O29" s="162"/>
    </row>
    <row r="30" spans="3:15" ht="20.100000000000001" customHeight="1">
      <c r="C30" s="5" t="s">
        <v>388</v>
      </c>
      <c r="E30" s="153" t="s">
        <v>417</v>
      </c>
      <c r="G30" s="153" t="s">
        <v>418</v>
      </c>
      <c r="H30" s="4"/>
      <c r="I30" s="153" t="s">
        <v>422</v>
      </c>
      <c r="J30" s="4"/>
      <c r="L30" s="157"/>
      <c r="M30" s="161"/>
      <c r="N30" s="4"/>
      <c r="O30" s="162"/>
    </row>
    <row r="31" spans="3:15" ht="20.100000000000001" customHeight="1">
      <c r="C31" s="5"/>
      <c r="E31" s="157" t="s">
        <v>419</v>
      </c>
      <c r="F31" s="4"/>
      <c r="G31" s="157" t="s">
        <v>420</v>
      </c>
      <c r="H31" s="4"/>
      <c r="I31" s="157" t="s">
        <v>421</v>
      </c>
      <c r="J31" s="4"/>
      <c r="L31" s="157"/>
      <c r="M31" s="161"/>
      <c r="N31" s="4"/>
      <c r="O31" s="162"/>
    </row>
    <row r="32" spans="3:15" ht="20.100000000000001" customHeight="1">
      <c r="C32" s="5"/>
      <c r="E32" s="4" t="s">
        <v>423</v>
      </c>
      <c r="F32" s="4"/>
      <c r="G32" s="157" t="s">
        <v>424</v>
      </c>
      <c r="H32" s="4"/>
      <c r="I32" s="1" t="s">
        <v>425</v>
      </c>
      <c r="J32" s="4"/>
      <c r="L32" s="157"/>
      <c r="M32" s="161"/>
      <c r="N32" s="4"/>
      <c r="O32" s="162"/>
    </row>
    <row r="33" spans="3:15" ht="20.100000000000001" customHeight="1">
      <c r="C33" s="5"/>
      <c r="E33" s="4" t="s">
        <v>426</v>
      </c>
      <c r="F33" s="4"/>
      <c r="G33" s="157"/>
      <c r="H33" s="4"/>
      <c r="J33" s="4"/>
      <c r="L33" s="157"/>
      <c r="M33" s="161"/>
      <c r="N33" s="4"/>
      <c r="O33" s="162"/>
    </row>
    <row r="34" spans="3:15" ht="20.100000000000001" customHeight="1">
      <c r="C34" s="5" t="s">
        <v>389</v>
      </c>
      <c r="E34" s="4" t="s">
        <v>398</v>
      </c>
      <c r="F34" s="4"/>
      <c r="G34" s="4"/>
      <c r="H34" s="4"/>
      <c r="I34" s="4"/>
      <c r="J34" s="4"/>
      <c r="L34" s="157"/>
      <c r="M34" s="161"/>
      <c r="N34" s="160"/>
      <c r="O34" s="162"/>
    </row>
    <row r="35" spans="3:15" ht="20.100000000000001" customHeight="1">
      <c r="C35" s="5" t="s">
        <v>390</v>
      </c>
      <c r="E35" s="4" t="s">
        <v>413</v>
      </c>
      <c r="F35" s="4"/>
      <c r="G35" s="4"/>
      <c r="H35" s="4"/>
      <c r="I35" s="4"/>
      <c r="J35" s="4"/>
      <c r="L35" s="157"/>
      <c r="M35" s="161"/>
      <c r="N35" s="158"/>
      <c r="O35" s="162"/>
    </row>
    <row r="36" spans="3:15" ht="20.100000000000001" customHeight="1">
      <c r="C36" s="5" t="s">
        <v>391</v>
      </c>
      <c r="E36" s="4" t="s">
        <v>395</v>
      </c>
      <c r="F36" s="4"/>
      <c r="G36" s="4"/>
      <c r="H36" s="4"/>
      <c r="I36" s="4"/>
      <c r="J36" s="4"/>
      <c r="L36" s="157"/>
      <c r="M36" s="161"/>
      <c r="N36" s="158"/>
      <c r="O36" s="162"/>
    </row>
    <row r="37" spans="3:15" ht="20.100000000000001" customHeight="1">
      <c r="C37" s="5" t="s">
        <v>393</v>
      </c>
      <c r="E37" s="4" t="s">
        <v>397</v>
      </c>
      <c r="F37" s="4"/>
      <c r="H37" s="4"/>
      <c r="I37" s="4"/>
      <c r="J37" s="4"/>
      <c r="L37" s="157"/>
      <c r="M37" s="161"/>
      <c r="N37" s="158"/>
      <c r="O37" s="162"/>
    </row>
    <row r="38" spans="3:15" ht="20.100000000000001" customHeight="1">
      <c r="C38" s="5" t="s">
        <v>396</v>
      </c>
      <c r="E38" s="4" t="s">
        <v>394</v>
      </c>
      <c r="F38" s="4"/>
      <c r="G38" s="4" t="s">
        <v>399</v>
      </c>
      <c r="H38" s="4"/>
      <c r="I38" s="1" t="s">
        <v>404</v>
      </c>
      <c r="J38" s="4"/>
      <c r="L38" s="157"/>
      <c r="M38" s="161"/>
      <c r="N38" s="158"/>
      <c r="O38" s="162"/>
    </row>
    <row r="39" spans="3:15" ht="20.100000000000001" customHeight="1">
      <c r="C39" s="159"/>
      <c r="E39" s="4" t="s">
        <v>405</v>
      </c>
      <c r="F39" s="4"/>
      <c r="G39" s="4" t="s">
        <v>406</v>
      </c>
      <c r="H39" s="4"/>
      <c r="I39" s="4" t="s">
        <v>407</v>
      </c>
      <c r="J39" s="4"/>
      <c r="L39" s="157"/>
      <c r="M39" s="161"/>
      <c r="N39" s="158"/>
      <c r="O39" s="162"/>
    </row>
    <row r="40" spans="3:15" ht="20.100000000000001" customHeight="1">
      <c r="C40" s="159"/>
      <c r="E40" s="4" t="s">
        <v>408</v>
      </c>
      <c r="F40" s="4"/>
      <c r="G40" s="4" t="s">
        <v>409</v>
      </c>
      <c r="H40" s="4"/>
      <c r="I40" s="4" t="s">
        <v>410</v>
      </c>
      <c r="J40" s="4"/>
      <c r="L40" s="157"/>
      <c r="M40" s="161"/>
      <c r="O40" s="162"/>
    </row>
    <row r="41" spans="3:15" ht="20.100000000000001" customHeight="1">
      <c r="E41" s="4" t="s">
        <v>411</v>
      </c>
      <c r="F41" s="4"/>
      <c r="G41" s="4" t="s">
        <v>412</v>
      </c>
      <c r="H41" s="4"/>
      <c r="I41" s="4"/>
      <c r="J41" s="4"/>
      <c r="L41" s="157"/>
      <c r="M41" s="161"/>
      <c r="O41" s="162"/>
    </row>
    <row r="42" spans="3:15" ht="20.100000000000001" customHeight="1">
      <c r="C42" s="5" t="s">
        <v>400</v>
      </c>
      <c r="E42" s="160" t="s">
        <v>401</v>
      </c>
      <c r="F42" s="4"/>
      <c r="G42" s="4"/>
      <c r="H42" s="4"/>
      <c r="I42" s="4"/>
      <c r="J42" s="4"/>
      <c r="M42" s="161"/>
      <c r="O42" s="162"/>
    </row>
    <row r="43" spans="3:15" ht="19.5" customHeight="1">
      <c r="C43" s="5" t="s">
        <v>402</v>
      </c>
      <c r="E43" s="157" t="s">
        <v>479</v>
      </c>
      <c r="F43" s="4"/>
      <c r="G43" s="4" t="s">
        <v>480</v>
      </c>
      <c r="H43" s="4"/>
      <c r="I43" s="4"/>
    </row>
    <row r="44" spans="3:15" ht="19.5" customHeight="1">
      <c r="E44" s="4"/>
      <c r="F44" s="4"/>
      <c r="G44" s="4"/>
      <c r="H44" s="4"/>
      <c r="I44" s="4"/>
    </row>
    <row r="45" spans="3:15" ht="19.5" customHeight="1">
      <c r="E45" s="4"/>
      <c r="F45" s="4"/>
      <c r="G45" s="4"/>
      <c r="H45" s="4"/>
      <c r="I45" s="4"/>
    </row>
    <row r="46" spans="3:15" ht="19.5" customHeight="1"/>
    <row r="47" spans="3:15" ht="19.5" customHeight="1"/>
    <row r="48" spans="3:15" ht="19.5" customHeight="1"/>
    <row r="49" ht="19.5" customHeight="1"/>
    <row r="50" ht="19.5" customHeight="1"/>
    <row r="51" ht="19.5" customHeight="1"/>
  </sheetData>
  <mergeCells count="4">
    <mergeCell ref="C2:H2"/>
    <mergeCell ref="C4:H4"/>
    <mergeCell ref="C15:H15"/>
    <mergeCell ref="C24:H24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36"/>
  <sheetViews>
    <sheetView view="pageBreakPreview" zoomScale="60" zoomScaleNormal="100" workbookViewId="0">
      <selection activeCell="F35" sqref="F35"/>
    </sheetView>
  </sheetViews>
  <sheetFormatPr defaultRowHeight="14.25"/>
  <cols>
    <col min="1" max="1" width="4.625" style="6" customWidth="1"/>
    <col min="2" max="2" width="9" style="6"/>
    <col min="3" max="3" width="4" style="8" customWidth="1"/>
    <col min="4" max="4" width="14" style="3" customWidth="1"/>
    <col min="5" max="16384" width="9" style="6"/>
  </cols>
  <sheetData>
    <row r="4" spans="3:10" ht="18.75">
      <c r="C4" s="181" t="s">
        <v>427</v>
      </c>
      <c r="D4" s="181"/>
      <c r="E4" s="181"/>
      <c r="F4" s="181"/>
      <c r="G4" s="181"/>
      <c r="H4" s="181"/>
      <c r="I4" s="181"/>
      <c r="J4" s="181"/>
    </row>
    <row r="6" spans="3:10" ht="20.100000000000001" customHeight="1">
      <c r="C6" s="2">
        <v>1</v>
      </c>
      <c r="D6" s="3" t="s">
        <v>20</v>
      </c>
      <c r="F6" s="4" t="s">
        <v>21</v>
      </c>
    </row>
    <row r="7" spans="3:10" ht="20.100000000000001" customHeight="1">
      <c r="C7" s="2"/>
      <c r="F7" s="4" t="s">
        <v>22</v>
      </c>
    </row>
    <row r="8" spans="3:10" ht="20.100000000000001" customHeight="1">
      <c r="C8" s="2"/>
      <c r="F8" s="1"/>
    </row>
    <row r="9" spans="3:10" ht="20.100000000000001" customHeight="1">
      <c r="C9" s="2">
        <v>2</v>
      </c>
      <c r="D9" s="3" t="s">
        <v>23</v>
      </c>
      <c r="F9" s="4" t="s">
        <v>24</v>
      </c>
    </row>
    <row r="10" spans="3:10" ht="20.100000000000001" customHeight="1">
      <c r="C10" s="2"/>
      <c r="F10" s="4"/>
    </row>
    <row r="11" spans="3:10" ht="20.100000000000001" customHeight="1">
      <c r="C11" s="2">
        <v>3</v>
      </c>
      <c r="D11" s="3" t="s">
        <v>25</v>
      </c>
      <c r="F11" s="4" t="s">
        <v>94</v>
      </c>
    </row>
    <row r="12" spans="3:10" ht="20.100000000000001" customHeight="1">
      <c r="C12" s="2"/>
      <c r="F12" s="4"/>
    </row>
    <row r="13" spans="3:10" ht="20.100000000000001" customHeight="1">
      <c r="C13" s="2">
        <v>4</v>
      </c>
      <c r="D13" s="3" t="s">
        <v>26</v>
      </c>
      <c r="F13" s="4" t="s">
        <v>80</v>
      </c>
    </row>
    <row r="14" spans="3:10" ht="20.100000000000001" customHeight="1">
      <c r="C14" s="2"/>
      <c r="F14" s="4"/>
    </row>
    <row r="15" spans="3:10" ht="20.100000000000001" customHeight="1">
      <c r="C15" s="2">
        <v>6</v>
      </c>
      <c r="D15" s="3" t="s">
        <v>27</v>
      </c>
      <c r="F15" s="4" t="s">
        <v>428</v>
      </c>
    </row>
    <row r="16" spans="3:10" ht="20.100000000000001" customHeight="1">
      <c r="C16" s="2"/>
      <c r="F16" s="4" t="s">
        <v>429</v>
      </c>
    </row>
    <row r="17" spans="3:11" ht="20.100000000000001" customHeight="1">
      <c r="C17" s="2"/>
      <c r="F17" s="4"/>
    </row>
    <row r="18" spans="3:11" ht="20.100000000000001" customHeight="1">
      <c r="C18" s="2">
        <v>7</v>
      </c>
      <c r="D18" s="3" t="s">
        <v>28</v>
      </c>
      <c r="F18" s="4" t="s">
        <v>81</v>
      </c>
    </row>
    <row r="19" spans="3:11" ht="20.100000000000001" customHeight="1">
      <c r="C19" s="2"/>
      <c r="F19" s="4" t="s">
        <v>430</v>
      </c>
    </row>
    <row r="20" spans="3:11" ht="20.100000000000001" customHeight="1">
      <c r="C20" s="2">
        <v>8</v>
      </c>
      <c r="D20" s="3" t="s">
        <v>29</v>
      </c>
    </row>
    <row r="21" spans="3:11" ht="11.25" customHeight="1" thickBot="1">
      <c r="C21" s="7"/>
    </row>
    <row r="22" spans="3:11" ht="24.95" customHeight="1">
      <c r="C22" s="7"/>
      <c r="D22" s="2"/>
      <c r="F22" s="163" t="s">
        <v>431</v>
      </c>
      <c r="G22" s="164" t="s">
        <v>432</v>
      </c>
      <c r="H22" s="164" t="s">
        <v>433</v>
      </c>
      <c r="I22" s="165" t="s">
        <v>434</v>
      </c>
    </row>
    <row r="23" spans="3:11" ht="24.95" customHeight="1">
      <c r="C23" s="7"/>
      <c r="D23" s="2"/>
      <c r="F23" s="166" t="s">
        <v>435</v>
      </c>
      <c r="G23" s="167" t="s">
        <v>436</v>
      </c>
      <c r="H23" s="167" t="s">
        <v>437</v>
      </c>
      <c r="I23" s="168" t="s">
        <v>438</v>
      </c>
      <c r="K23" s="43"/>
    </row>
    <row r="24" spans="3:11" ht="24.95" customHeight="1">
      <c r="C24" s="7"/>
      <c r="D24" s="2"/>
      <c r="F24" s="169" t="s">
        <v>439</v>
      </c>
      <c r="G24" s="167" t="s">
        <v>440</v>
      </c>
      <c r="H24" s="167" t="s">
        <v>441</v>
      </c>
      <c r="I24" s="170" t="s">
        <v>442</v>
      </c>
    </row>
    <row r="25" spans="3:11" ht="24.95" customHeight="1">
      <c r="C25" s="7"/>
      <c r="D25" s="2"/>
      <c r="F25" s="166" t="s">
        <v>443</v>
      </c>
      <c r="G25" s="167" t="s">
        <v>444</v>
      </c>
      <c r="H25" s="171" t="s">
        <v>445</v>
      </c>
      <c r="I25" s="170" t="s">
        <v>446</v>
      </c>
    </row>
    <row r="26" spans="3:11" ht="24.95" customHeight="1">
      <c r="C26" s="7"/>
      <c r="D26" s="2"/>
      <c r="F26" s="166" t="s">
        <v>447</v>
      </c>
      <c r="G26" s="167" t="s">
        <v>448</v>
      </c>
      <c r="H26" s="167" t="s">
        <v>449</v>
      </c>
      <c r="I26" s="170" t="s">
        <v>450</v>
      </c>
    </row>
    <row r="27" spans="3:11" ht="24.95" customHeight="1" thickBot="1">
      <c r="C27" s="7"/>
      <c r="D27" s="2"/>
      <c r="F27" s="172" t="s">
        <v>451</v>
      </c>
      <c r="G27" s="173" t="s">
        <v>452</v>
      </c>
      <c r="H27" s="173" t="s">
        <v>453</v>
      </c>
      <c r="I27" s="174" t="s">
        <v>454</v>
      </c>
    </row>
    <row r="28" spans="3:11" ht="24.95" customHeight="1">
      <c r="C28" s="7"/>
      <c r="D28" s="2"/>
      <c r="F28" s="175"/>
      <c r="G28" s="176"/>
      <c r="H28" s="177"/>
      <c r="I28" s="176"/>
    </row>
    <row r="29" spans="3:11" ht="20.100000000000001" customHeight="1">
      <c r="C29" s="2">
        <v>9</v>
      </c>
      <c r="D29" s="3" t="s">
        <v>31</v>
      </c>
      <c r="E29" s="1"/>
      <c r="F29" s="4" t="s">
        <v>455</v>
      </c>
    </row>
    <row r="30" spans="3:11" ht="20.100000000000001" customHeight="1">
      <c r="C30" s="2"/>
      <c r="E30" s="1"/>
      <c r="F30" s="4" t="s">
        <v>32</v>
      </c>
    </row>
    <row r="31" spans="3:11" ht="20.100000000000001" customHeight="1">
      <c r="C31" s="2"/>
      <c r="E31" s="1"/>
      <c r="F31" s="4"/>
    </row>
    <row r="32" spans="3:11" ht="20.100000000000001" customHeight="1">
      <c r="C32" s="2">
        <v>10</v>
      </c>
      <c r="D32" s="5" t="s">
        <v>33</v>
      </c>
      <c r="E32" s="1"/>
      <c r="F32" s="4" t="s">
        <v>89</v>
      </c>
    </row>
    <row r="33" spans="3:6" ht="20.100000000000001" customHeight="1">
      <c r="C33" s="5"/>
      <c r="E33" s="1"/>
      <c r="F33" s="4" t="s">
        <v>456</v>
      </c>
    </row>
    <row r="34" spans="3:6" ht="20.100000000000001" customHeight="1">
      <c r="C34" s="5"/>
      <c r="E34" s="1"/>
      <c r="F34" s="4" t="s">
        <v>476</v>
      </c>
    </row>
    <row r="35" spans="3:6" ht="19.5" customHeight="1">
      <c r="F35" s="4"/>
    </row>
    <row r="36" spans="3:6" ht="19.5" customHeight="1"/>
  </sheetData>
  <mergeCells count="1">
    <mergeCell ref="C4:J4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47"/>
  <sheetViews>
    <sheetView view="pageBreakPreview" zoomScale="60" zoomScaleNormal="100" workbookViewId="0">
      <selection activeCell="O15" sqref="O15"/>
    </sheetView>
  </sheetViews>
  <sheetFormatPr defaultRowHeight="13.5"/>
  <cols>
    <col min="1" max="1" width="4.625" style="1" customWidth="1"/>
    <col min="2" max="2" width="4" style="9" customWidth="1"/>
    <col min="3" max="3" width="14" style="1" customWidth="1"/>
    <col min="4" max="16384" width="9" style="1"/>
  </cols>
  <sheetData>
    <row r="3" spans="3:13" ht="20.100000000000001" customHeight="1"/>
    <row r="4" spans="3:13" ht="20.100000000000001" customHeight="1">
      <c r="C4" s="47"/>
      <c r="D4" s="10" t="s">
        <v>478</v>
      </c>
    </row>
    <row r="5" spans="3:13" ht="20.100000000000001" customHeight="1">
      <c r="E5" s="4" t="s">
        <v>88</v>
      </c>
      <c r="M5" s="4"/>
    </row>
    <row r="6" spans="3:13" ht="20.100000000000001" customHeight="1">
      <c r="E6" s="4" t="s">
        <v>34</v>
      </c>
    </row>
    <row r="7" spans="3:13" ht="20.100000000000001" customHeight="1">
      <c r="E7" s="4" t="s">
        <v>457</v>
      </c>
    </row>
    <row r="8" spans="3:13" ht="20.100000000000001" customHeight="1">
      <c r="E8" s="4" t="s">
        <v>458</v>
      </c>
    </row>
    <row r="9" spans="3:13" ht="20.100000000000001" customHeight="1">
      <c r="E9" s="4" t="s">
        <v>459</v>
      </c>
    </row>
    <row r="10" spans="3:13" ht="20.100000000000001" customHeight="1">
      <c r="E10" s="4" t="s">
        <v>460</v>
      </c>
    </row>
    <row r="11" spans="3:13" ht="20.100000000000001" customHeight="1">
      <c r="E11" s="4" t="s">
        <v>461</v>
      </c>
    </row>
    <row r="12" spans="3:13" ht="20.100000000000001" customHeight="1">
      <c r="E12" s="4" t="s">
        <v>462</v>
      </c>
    </row>
    <row r="13" spans="3:13" ht="20.100000000000001" customHeight="1">
      <c r="E13" s="4" t="s">
        <v>463</v>
      </c>
    </row>
    <row r="14" spans="3:13" ht="20.100000000000001" customHeight="1">
      <c r="E14" s="4" t="s">
        <v>464</v>
      </c>
    </row>
    <row r="15" spans="3:13" ht="20.100000000000001" customHeight="1">
      <c r="E15" s="4"/>
    </row>
    <row r="16" spans="3:13" ht="20.100000000000001" customHeight="1">
      <c r="E16" s="4"/>
      <c r="M16" s="4"/>
    </row>
    <row r="17" spans="2:13" ht="20.100000000000001" customHeight="1">
      <c r="D17" s="10" t="s">
        <v>477</v>
      </c>
    </row>
    <row r="18" spans="2:13" ht="20.100000000000001" customHeight="1">
      <c r="E18" s="4" t="s">
        <v>88</v>
      </c>
      <c r="M18" s="4"/>
    </row>
    <row r="19" spans="2:13" ht="20.100000000000001" customHeight="1">
      <c r="E19" s="4" t="s">
        <v>34</v>
      </c>
      <c r="M19" s="4"/>
    </row>
    <row r="20" spans="2:13" ht="20.100000000000001" customHeight="1">
      <c r="E20" s="4" t="s">
        <v>91</v>
      </c>
      <c r="M20" s="4"/>
    </row>
    <row r="21" spans="2:13" ht="20.100000000000001" customHeight="1">
      <c r="E21" s="4" t="s">
        <v>35</v>
      </c>
      <c r="M21" s="4"/>
    </row>
    <row r="22" spans="2:13" ht="20.100000000000001" customHeight="1">
      <c r="E22" s="4" t="s">
        <v>36</v>
      </c>
      <c r="M22" s="4"/>
    </row>
    <row r="23" spans="2:13" ht="20.100000000000001" customHeight="1">
      <c r="E23" s="4" t="s">
        <v>58</v>
      </c>
      <c r="M23" s="4"/>
    </row>
    <row r="24" spans="2:13" ht="20.100000000000001" customHeight="1">
      <c r="E24" s="4" t="s">
        <v>37</v>
      </c>
      <c r="M24" s="4"/>
    </row>
    <row r="25" spans="2:13" ht="20.100000000000001" customHeight="1">
      <c r="E25" s="4" t="s">
        <v>465</v>
      </c>
    </row>
    <row r="26" spans="2:13" ht="20.100000000000001" customHeight="1">
      <c r="E26" s="4"/>
    </row>
    <row r="27" spans="2:13" ht="20.100000000000001" customHeight="1"/>
    <row r="28" spans="2:13" ht="20.100000000000001" customHeight="1">
      <c r="B28" s="2">
        <v>11</v>
      </c>
      <c r="C28" s="3" t="s">
        <v>38</v>
      </c>
      <c r="E28" s="4" t="s">
        <v>59</v>
      </c>
    </row>
    <row r="29" spans="2:13" ht="20.100000000000001" customHeight="1"/>
    <row r="30" spans="2:13" ht="20.100000000000001" customHeight="1"/>
    <row r="31" spans="2:13" ht="20.100000000000001" customHeight="1">
      <c r="B31" s="2">
        <v>12</v>
      </c>
      <c r="C31" s="3" t="s">
        <v>19</v>
      </c>
      <c r="E31" s="11" t="s">
        <v>39</v>
      </c>
      <c r="F31" s="4" t="s">
        <v>466</v>
      </c>
    </row>
    <row r="32" spans="2:13" ht="20.100000000000001" customHeight="1">
      <c r="E32" s="11" t="s">
        <v>40</v>
      </c>
      <c r="F32" s="4" t="s">
        <v>95</v>
      </c>
    </row>
    <row r="33" spans="2:6" ht="20.100000000000001" customHeight="1">
      <c r="E33" s="11" t="s">
        <v>41</v>
      </c>
      <c r="F33" s="4" t="s">
        <v>95</v>
      </c>
    </row>
    <row r="34" spans="2:6" ht="20.100000000000001" customHeight="1">
      <c r="E34" s="11" t="s">
        <v>42</v>
      </c>
      <c r="F34" s="4" t="s">
        <v>43</v>
      </c>
    </row>
    <row r="35" spans="2:6" ht="20.100000000000001" customHeight="1">
      <c r="E35" s="11"/>
      <c r="F35" s="4"/>
    </row>
    <row r="36" spans="2:6" ht="20.100000000000001" customHeight="1"/>
    <row r="37" spans="2:6" ht="20.100000000000001" customHeight="1">
      <c r="B37" s="2">
        <v>13</v>
      </c>
      <c r="C37" s="3" t="s">
        <v>44</v>
      </c>
      <c r="E37" s="4" t="s">
        <v>45</v>
      </c>
    </row>
    <row r="38" spans="2:6" ht="20.100000000000001" customHeight="1">
      <c r="E38" s="4" t="s">
        <v>46</v>
      </c>
    </row>
    <row r="39" spans="2:6" ht="20.100000000000001" customHeight="1">
      <c r="E39" s="4" t="s">
        <v>467</v>
      </c>
    </row>
    <row r="40" spans="2:6" ht="20.100000000000001" customHeight="1">
      <c r="E40" s="4" t="s">
        <v>468</v>
      </c>
    </row>
    <row r="41" spans="2:6" ht="20.100000000000001" customHeight="1">
      <c r="E41" s="4" t="s">
        <v>90</v>
      </c>
    </row>
    <row r="42" spans="2:6" ht="20.100000000000001" customHeight="1">
      <c r="E42" s="4"/>
    </row>
    <row r="43" spans="2:6" ht="20.100000000000001" customHeight="1"/>
    <row r="44" spans="2:6" ht="20.100000000000001" customHeight="1"/>
    <row r="45" spans="2:6" ht="20.100000000000001" customHeight="1"/>
    <row r="46" spans="2:6" ht="20.100000000000001" customHeight="1"/>
    <row r="47" spans="2:6" ht="20.100000000000001" customHeight="1"/>
  </sheetData>
  <phoneticPr fontId="2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5"/>
  <sheetViews>
    <sheetView view="pageBreakPreview" topLeftCell="A37" zoomScaleNormal="85" zoomScaleSheetLayoutView="100" workbookViewId="0">
      <selection activeCell="S24" sqref="S24:T24"/>
    </sheetView>
  </sheetViews>
  <sheetFormatPr defaultRowHeight="12"/>
  <cols>
    <col min="1" max="1" width="5.875" style="69" bestFit="1" customWidth="1"/>
    <col min="2" max="2" width="0.625" style="69" customWidth="1"/>
    <col min="3" max="3" width="4" style="69" customWidth="1"/>
    <col min="4" max="4" width="9.625" style="69" customWidth="1"/>
    <col min="5" max="5" width="2.625" style="69" customWidth="1"/>
    <col min="6" max="6" width="1.875" style="69" customWidth="1"/>
    <col min="7" max="7" width="2.625" style="69" customWidth="1"/>
    <col min="8" max="8" width="9.625" style="69" customWidth="1"/>
    <col min="9" max="9" width="4" style="69" customWidth="1"/>
    <col min="10" max="10" width="0.625" style="69" customWidth="1"/>
    <col min="11" max="11" width="4" style="69" customWidth="1"/>
    <col min="12" max="12" width="9.625" style="69" customWidth="1"/>
    <col min="13" max="13" width="2.625" style="69" customWidth="1"/>
    <col min="14" max="14" width="1.875" style="69" customWidth="1"/>
    <col min="15" max="15" width="2.625" style="69" customWidth="1"/>
    <col min="16" max="16" width="9.625" style="69" customWidth="1"/>
    <col min="17" max="17" width="4" style="69" customWidth="1"/>
    <col min="18" max="18" width="1.25" style="69" customWidth="1"/>
    <col min="19" max="19" width="4" style="69" customWidth="1"/>
    <col min="20" max="20" width="9.625" style="69" customWidth="1"/>
    <col min="21" max="21" width="2.625" style="69" customWidth="1"/>
    <col min="22" max="22" width="1.875" style="69" customWidth="1"/>
    <col min="23" max="23" width="2.625" style="69" customWidth="1"/>
    <col min="24" max="24" width="9.625" style="69" customWidth="1"/>
    <col min="25" max="25" width="4" style="69" customWidth="1"/>
    <col min="26" max="26" width="0.625" style="69" customWidth="1"/>
    <col min="27" max="27" width="4" style="69" customWidth="1"/>
    <col min="28" max="28" width="9.625" style="69" customWidth="1"/>
    <col min="29" max="29" width="2.625" style="69" customWidth="1"/>
    <col min="30" max="30" width="1.875" style="69" customWidth="1"/>
    <col min="31" max="31" width="2.625" style="69" customWidth="1"/>
    <col min="32" max="32" width="9.625" style="69" customWidth="1"/>
    <col min="33" max="33" width="4" style="69" customWidth="1"/>
    <col min="34" max="16384" width="9" style="69"/>
  </cols>
  <sheetData>
    <row r="1" spans="1:36" ht="7.5" customHeight="1"/>
    <row r="2" spans="1:36" ht="26.25" customHeight="1">
      <c r="A2" s="182" t="s">
        <v>98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</row>
    <row r="3" spans="1:36" ht="26.25" customHeight="1">
      <c r="A3" s="184"/>
      <c r="B3" s="86"/>
      <c r="C3" s="186" t="s">
        <v>99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87"/>
      <c r="S3" s="187" t="s">
        <v>100</v>
      </c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8"/>
    </row>
    <row r="4" spans="1:36" ht="26.25" customHeight="1">
      <c r="A4" s="185"/>
      <c r="B4" s="88"/>
      <c r="C4" s="186" t="s">
        <v>101</v>
      </c>
      <c r="D4" s="187"/>
      <c r="E4" s="187"/>
      <c r="F4" s="187"/>
      <c r="G4" s="187"/>
      <c r="H4" s="187"/>
      <c r="I4" s="188"/>
      <c r="J4" s="89"/>
      <c r="K4" s="186" t="s">
        <v>102</v>
      </c>
      <c r="L4" s="187"/>
      <c r="M4" s="187"/>
      <c r="N4" s="187"/>
      <c r="O4" s="187"/>
      <c r="P4" s="187"/>
      <c r="Q4" s="187"/>
      <c r="R4" s="90"/>
      <c r="S4" s="187" t="s">
        <v>482</v>
      </c>
      <c r="T4" s="187"/>
      <c r="U4" s="187"/>
      <c r="V4" s="187"/>
      <c r="W4" s="187"/>
      <c r="X4" s="187"/>
      <c r="Y4" s="188"/>
      <c r="Z4" s="88"/>
      <c r="AA4" s="186" t="s">
        <v>481</v>
      </c>
      <c r="AB4" s="187"/>
      <c r="AC4" s="187"/>
      <c r="AD4" s="187"/>
      <c r="AE4" s="187"/>
      <c r="AF4" s="187"/>
      <c r="AG4" s="188"/>
    </row>
    <row r="5" spans="1:36" ht="26.25" customHeight="1">
      <c r="A5" s="91" t="s">
        <v>103</v>
      </c>
      <c r="B5" s="91"/>
      <c r="C5" s="89" t="s">
        <v>104</v>
      </c>
      <c r="D5" s="186" t="s">
        <v>105</v>
      </c>
      <c r="E5" s="187"/>
      <c r="F5" s="187"/>
      <c r="G5" s="187"/>
      <c r="H5" s="188"/>
      <c r="I5" s="92" t="s">
        <v>106</v>
      </c>
      <c r="J5" s="89"/>
      <c r="K5" s="89" t="s">
        <v>104</v>
      </c>
      <c r="L5" s="186" t="s">
        <v>105</v>
      </c>
      <c r="M5" s="187"/>
      <c r="N5" s="187"/>
      <c r="O5" s="187"/>
      <c r="P5" s="187"/>
      <c r="Q5" s="91" t="s">
        <v>106</v>
      </c>
      <c r="R5" s="90"/>
      <c r="S5" s="92" t="s">
        <v>104</v>
      </c>
      <c r="T5" s="186" t="s">
        <v>105</v>
      </c>
      <c r="U5" s="187"/>
      <c r="V5" s="187"/>
      <c r="W5" s="187"/>
      <c r="X5" s="188"/>
      <c r="Y5" s="89" t="s">
        <v>106</v>
      </c>
      <c r="Z5" s="88"/>
      <c r="AA5" s="89" t="s">
        <v>104</v>
      </c>
      <c r="AB5" s="186" t="s">
        <v>105</v>
      </c>
      <c r="AC5" s="187"/>
      <c r="AD5" s="187"/>
      <c r="AE5" s="187"/>
      <c r="AF5" s="188"/>
      <c r="AG5" s="89" t="s">
        <v>106</v>
      </c>
    </row>
    <row r="6" spans="1:36" ht="11.25" customHeight="1">
      <c r="A6" s="189">
        <v>0.39583333333333331</v>
      </c>
      <c r="B6" s="71"/>
      <c r="C6" s="191">
        <v>1</v>
      </c>
      <c r="D6" s="72" t="s">
        <v>107</v>
      </c>
      <c r="E6" s="73"/>
      <c r="F6" s="73"/>
      <c r="G6" s="73"/>
      <c r="H6" s="73" t="s">
        <v>108</v>
      </c>
      <c r="I6" s="191">
        <v>33</v>
      </c>
      <c r="J6" s="70"/>
      <c r="K6" s="191">
        <v>2</v>
      </c>
      <c r="L6" s="72" t="s">
        <v>109</v>
      </c>
      <c r="M6" s="73"/>
      <c r="N6" s="73"/>
      <c r="O6" s="73"/>
      <c r="P6" s="73" t="s">
        <v>110</v>
      </c>
      <c r="Q6" s="193">
        <v>34</v>
      </c>
      <c r="R6" s="70"/>
      <c r="S6" s="195">
        <v>3</v>
      </c>
      <c r="T6" s="72" t="s">
        <v>111</v>
      </c>
      <c r="U6" s="73"/>
      <c r="V6" s="73"/>
      <c r="W6" s="73"/>
      <c r="X6" s="73" t="s">
        <v>112</v>
      </c>
      <c r="Y6" s="191">
        <v>35</v>
      </c>
      <c r="Z6" s="73"/>
      <c r="AA6" s="197">
        <v>4</v>
      </c>
      <c r="AB6" s="72" t="s">
        <v>113</v>
      </c>
      <c r="AC6" s="73"/>
      <c r="AD6" s="73"/>
      <c r="AE6" s="73"/>
      <c r="AF6" s="73" t="s">
        <v>114</v>
      </c>
      <c r="AG6" s="191">
        <v>36</v>
      </c>
    </row>
    <row r="7" spans="1:36" ht="26.25" customHeight="1">
      <c r="A7" s="190"/>
      <c r="B7" s="74"/>
      <c r="C7" s="192"/>
      <c r="D7" s="74" t="s">
        <v>115</v>
      </c>
      <c r="E7" s="75"/>
      <c r="F7" s="75" t="s">
        <v>116</v>
      </c>
      <c r="G7" s="75"/>
      <c r="H7" s="75" t="s">
        <v>117</v>
      </c>
      <c r="I7" s="192"/>
      <c r="J7" s="76"/>
      <c r="K7" s="192"/>
      <c r="L7" s="74" t="s">
        <v>118</v>
      </c>
      <c r="M7" s="75"/>
      <c r="N7" s="75" t="s">
        <v>116</v>
      </c>
      <c r="O7" s="75"/>
      <c r="P7" s="75" t="s">
        <v>119</v>
      </c>
      <c r="Q7" s="194"/>
      <c r="R7" s="70"/>
      <c r="S7" s="196"/>
      <c r="T7" s="74" t="s">
        <v>120</v>
      </c>
      <c r="U7" s="75"/>
      <c r="V7" s="75" t="s">
        <v>116</v>
      </c>
      <c r="W7" s="75"/>
      <c r="X7" s="75" t="s">
        <v>121</v>
      </c>
      <c r="Y7" s="192"/>
      <c r="Z7" s="75"/>
      <c r="AA7" s="190"/>
      <c r="AB7" s="74" t="s">
        <v>122</v>
      </c>
      <c r="AC7" s="75"/>
      <c r="AD7" s="75" t="s">
        <v>116</v>
      </c>
      <c r="AE7" s="75"/>
      <c r="AF7" s="75" t="s">
        <v>123</v>
      </c>
      <c r="AG7" s="192"/>
      <c r="AJ7" s="77"/>
    </row>
    <row r="8" spans="1:36" ht="11.25" customHeight="1">
      <c r="A8" s="198">
        <v>0.4236111111111111</v>
      </c>
      <c r="B8" s="71"/>
      <c r="C8" s="191">
        <v>5</v>
      </c>
      <c r="D8" s="72" t="s">
        <v>124</v>
      </c>
      <c r="E8" s="73"/>
      <c r="F8" s="73"/>
      <c r="G8" s="73"/>
      <c r="H8" s="73" t="s">
        <v>125</v>
      </c>
      <c r="I8" s="191">
        <v>1</v>
      </c>
      <c r="J8" s="70"/>
      <c r="K8" s="191">
        <v>6</v>
      </c>
      <c r="L8" s="72" t="s">
        <v>126</v>
      </c>
      <c r="M8" s="73"/>
      <c r="N8" s="73"/>
      <c r="O8" s="73"/>
      <c r="P8" s="73" t="s">
        <v>127</v>
      </c>
      <c r="Q8" s="193">
        <v>2</v>
      </c>
      <c r="R8" s="70"/>
      <c r="S8" s="199">
        <v>7</v>
      </c>
      <c r="T8" s="72" t="s">
        <v>128</v>
      </c>
      <c r="U8" s="73"/>
      <c r="V8" s="73"/>
      <c r="W8" s="73"/>
      <c r="X8" s="73" t="s">
        <v>129</v>
      </c>
      <c r="Y8" s="191">
        <v>3</v>
      </c>
      <c r="Z8" s="73"/>
      <c r="AA8" s="197">
        <v>8</v>
      </c>
      <c r="AB8" s="72" t="s">
        <v>130</v>
      </c>
      <c r="AC8" s="73"/>
      <c r="AD8" s="73"/>
      <c r="AE8" s="73"/>
      <c r="AF8" s="73" t="s">
        <v>131</v>
      </c>
      <c r="AG8" s="191">
        <v>4</v>
      </c>
    </row>
    <row r="9" spans="1:36" ht="26.25" customHeight="1">
      <c r="A9" s="190"/>
      <c r="B9" s="74"/>
      <c r="C9" s="192"/>
      <c r="D9" s="74" t="s">
        <v>133</v>
      </c>
      <c r="E9" s="75"/>
      <c r="F9" s="75" t="s">
        <v>116</v>
      </c>
      <c r="G9" s="75"/>
      <c r="H9" s="75" t="s">
        <v>134</v>
      </c>
      <c r="I9" s="192"/>
      <c r="J9" s="76"/>
      <c r="K9" s="192"/>
      <c r="L9" s="74" t="s">
        <v>136</v>
      </c>
      <c r="M9" s="75"/>
      <c r="N9" s="75" t="s">
        <v>116</v>
      </c>
      <c r="O9" s="75"/>
      <c r="P9" s="75" t="s">
        <v>137</v>
      </c>
      <c r="Q9" s="194"/>
      <c r="R9" s="70"/>
      <c r="S9" s="196"/>
      <c r="T9" s="74" t="s">
        <v>139</v>
      </c>
      <c r="U9" s="75"/>
      <c r="V9" s="75" t="s">
        <v>116</v>
      </c>
      <c r="W9" s="75"/>
      <c r="X9" s="75" t="s">
        <v>140</v>
      </c>
      <c r="Y9" s="192"/>
      <c r="Z9" s="75"/>
      <c r="AA9" s="190"/>
      <c r="AB9" s="74" t="s">
        <v>141</v>
      </c>
      <c r="AC9" s="75"/>
      <c r="AD9" s="75" t="s">
        <v>116</v>
      </c>
      <c r="AE9" s="75"/>
      <c r="AF9" s="75" t="s">
        <v>142</v>
      </c>
      <c r="AG9" s="192"/>
    </row>
    <row r="10" spans="1:36" ht="11.25" customHeight="1">
      <c r="A10" s="198">
        <v>0.4513888888888889</v>
      </c>
      <c r="B10" s="71"/>
      <c r="C10" s="191">
        <v>9</v>
      </c>
      <c r="D10" s="72" t="s">
        <v>143</v>
      </c>
      <c r="E10" s="73"/>
      <c r="F10" s="73"/>
      <c r="G10" s="73"/>
      <c r="H10" s="73" t="s">
        <v>144</v>
      </c>
      <c r="I10" s="191">
        <v>5</v>
      </c>
      <c r="J10" s="70"/>
      <c r="K10" s="191">
        <v>10</v>
      </c>
      <c r="L10" s="72" t="s">
        <v>145</v>
      </c>
      <c r="M10" s="73"/>
      <c r="N10" s="73"/>
      <c r="O10" s="73"/>
      <c r="P10" s="73" t="s">
        <v>146</v>
      </c>
      <c r="Q10" s="193">
        <v>6</v>
      </c>
      <c r="R10" s="70"/>
      <c r="S10" s="199">
        <v>11</v>
      </c>
      <c r="T10" s="72" t="s">
        <v>147</v>
      </c>
      <c r="U10" s="73"/>
      <c r="V10" s="73"/>
      <c r="W10" s="73"/>
      <c r="X10" s="73" t="s">
        <v>148</v>
      </c>
      <c r="Y10" s="191">
        <v>7</v>
      </c>
      <c r="Z10" s="73"/>
      <c r="AA10" s="197">
        <v>12</v>
      </c>
      <c r="AB10" s="72" t="s">
        <v>149</v>
      </c>
      <c r="AC10" s="73"/>
      <c r="AD10" s="73"/>
      <c r="AE10" s="73"/>
      <c r="AF10" s="73" t="s">
        <v>150</v>
      </c>
      <c r="AG10" s="191">
        <v>8</v>
      </c>
    </row>
    <row r="11" spans="1:36" ht="26.25" customHeight="1">
      <c r="A11" s="190"/>
      <c r="B11" s="74"/>
      <c r="C11" s="192"/>
      <c r="D11" s="74" t="s">
        <v>152</v>
      </c>
      <c r="E11" s="75"/>
      <c r="F11" s="75" t="s">
        <v>116</v>
      </c>
      <c r="G11" s="75"/>
      <c r="H11" s="75" t="s">
        <v>153</v>
      </c>
      <c r="I11" s="192"/>
      <c r="J11" s="76"/>
      <c r="K11" s="192"/>
      <c r="L11" s="74" t="s">
        <v>154</v>
      </c>
      <c r="M11" s="75"/>
      <c r="N11" s="75" t="s">
        <v>116</v>
      </c>
      <c r="O11" s="75"/>
      <c r="P11" s="75" t="s">
        <v>155</v>
      </c>
      <c r="Q11" s="194"/>
      <c r="R11" s="70"/>
      <c r="S11" s="196"/>
      <c r="T11" s="74" t="s">
        <v>156</v>
      </c>
      <c r="U11" s="75"/>
      <c r="V11" s="75" t="s">
        <v>116</v>
      </c>
      <c r="W11" s="75"/>
      <c r="X11" s="75" t="s">
        <v>158</v>
      </c>
      <c r="Y11" s="192"/>
      <c r="Z11" s="75"/>
      <c r="AA11" s="190"/>
      <c r="AB11" s="74" t="s">
        <v>159</v>
      </c>
      <c r="AC11" s="75"/>
      <c r="AD11" s="75" t="s">
        <v>116</v>
      </c>
      <c r="AE11" s="75"/>
      <c r="AF11" s="75" t="s">
        <v>160</v>
      </c>
      <c r="AG11" s="192"/>
    </row>
    <row r="12" spans="1:36" ht="11.25" customHeight="1">
      <c r="A12" s="198">
        <v>0.47916666666666669</v>
      </c>
      <c r="B12" s="71"/>
      <c r="C12" s="191">
        <v>13</v>
      </c>
      <c r="D12" s="72" t="s">
        <v>111</v>
      </c>
      <c r="E12" s="73"/>
      <c r="F12" s="73"/>
      <c r="G12" s="73"/>
      <c r="H12" s="73" t="s">
        <v>113</v>
      </c>
      <c r="I12" s="191">
        <v>9</v>
      </c>
      <c r="J12" s="70"/>
      <c r="K12" s="191">
        <v>14</v>
      </c>
      <c r="L12" s="72" t="s">
        <v>112</v>
      </c>
      <c r="M12" s="73"/>
      <c r="N12" s="73"/>
      <c r="O12" s="73"/>
      <c r="P12" s="73" t="s">
        <v>114</v>
      </c>
      <c r="Q12" s="193">
        <v>10</v>
      </c>
      <c r="R12" s="70"/>
      <c r="S12" s="199">
        <v>15</v>
      </c>
      <c r="T12" s="72" t="s">
        <v>107</v>
      </c>
      <c r="U12" s="73"/>
      <c r="V12" s="73"/>
      <c r="W12" s="73"/>
      <c r="X12" s="73" t="s">
        <v>109</v>
      </c>
      <c r="Y12" s="191">
        <v>11</v>
      </c>
      <c r="Z12" s="73"/>
      <c r="AA12" s="197">
        <v>16</v>
      </c>
      <c r="AB12" s="72" t="s">
        <v>108</v>
      </c>
      <c r="AC12" s="73"/>
      <c r="AD12" s="73"/>
      <c r="AE12" s="73"/>
      <c r="AF12" s="73" t="s">
        <v>110</v>
      </c>
      <c r="AG12" s="191">
        <v>12</v>
      </c>
    </row>
    <row r="13" spans="1:36" ht="26.25" customHeight="1">
      <c r="A13" s="190"/>
      <c r="B13" s="74"/>
      <c r="C13" s="192"/>
      <c r="D13" s="74" t="s">
        <v>120</v>
      </c>
      <c r="E13" s="75"/>
      <c r="F13" s="75" t="s">
        <v>116</v>
      </c>
      <c r="G13" s="75"/>
      <c r="H13" s="75" t="s">
        <v>122</v>
      </c>
      <c r="I13" s="192"/>
      <c r="J13" s="76"/>
      <c r="K13" s="192"/>
      <c r="L13" s="74" t="s">
        <v>121</v>
      </c>
      <c r="M13" s="75"/>
      <c r="N13" s="75" t="s">
        <v>116</v>
      </c>
      <c r="O13" s="75"/>
      <c r="P13" s="75" t="s">
        <v>161</v>
      </c>
      <c r="Q13" s="194"/>
      <c r="R13" s="70"/>
      <c r="S13" s="196"/>
      <c r="T13" s="74" t="s">
        <v>162</v>
      </c>
      <c r="U13" s="75"/>
      <c r="V13" s="75" t="s">
        <v>116</v>
      </c>
      <c r="W13" s="75"/>
      <c r="X13" s="75" t="s">
        <v>118</v>
      </c>
      <c r="Y13" s="192"/>
      <c r="Z13" s="75"/>
      <c r="AA13" s="190"/>
      <c r="AB13" s="74" t="s">
        <v>117</v>
      </c>
      <c r="AC13" s="75"/>
      <c r="AD13" s="75" t="s">
        <v>116</v>
      </c>
      <c r="AE13" s="75"/>
      <c r="AF13" s="75" t="s">
        <v>119</v>
      </c>
      <c r="AG13" s="192"/>
    </row>
    <row r="14" spans="1:36" ht="11.25" customHeight="1">
      <c r="A14" s="198">
        <v>0.50694444444444442</v>
      </c>
      <c r="B14" s="71"/>
      <c r="C14" s="191">
        <v>17</v>
      </c>
      <c r="D14" s="72" t="s">
        <v>128</v>
      </c>
      <c r="E14" s="73"/>
      <c r="F14" s="73"/>
      <c r="G14" s="73"/>
      <c r="H14" s="73" t="s">
        <v>130</v>
      </c>
      <c r="I14" s="191">
        <v>13</v>
      </c>
      <c r="J14" s="70"/>
      <c r="K14" s="191">
        <v>18</v>
      </c>
      <c r="L14" s="72" t="s">
        <v>129</v>
      </c>
      <c r="M14" s="73"/>
      <c r="N14" s="73"/>
      <c r="O14" s="73"/>
      <c r="P14" s="73" t="s">
        <v>131</v>
      </c>
      <c r="Q14" s="193">
        <v>14</v>
      </c>
      <c r="R14" s="70"/>
      <c r="S14" s="199">
        <v>19</v>
      </c>
      <c r="T14" s="72" t="s">
        <v>124</v>
      </c>
      <c r="U14" s="73"/>
      <c r="V14" s="73"/>
      <c r="W14" s="73"/>
      <c r="X14" s="73" t="s">
        <v>126</v>
      </c>
      <c r="Y14" s="191">
        <v>15</v>
      </c>
      <c r="Z14" s="73"/>
      <c r="AA14" s="197">
        <v>20</v>
      </c>
      <c r="AB14" s="72" t="s">
        <v>125</v>
      </c>
      <c r="AC14" s="73"/>
      <c r="AD14" s="73"/>
      <c r="AE14" s="73"/>
      <c r="AF14" s="73" t="s">
        <v>127</v>
      </c>
      <c r="AG14" s="191">
        <v>16</v>
      </c>
    </row>
    <row r="15" spans="1:36" ht="26.25" customHeight="1">
      <c r="A15" s="190"/>
      <c r="B15" s="74"/>
      <c r="C15" s="192"/>
      <c r="D15" s="74" t="s">
        <v>139</v>
      </c>
      <c r="E15" s="75"/>
      <c r="F15" s="75" t="s">
        <v>163</v>
      </c>
      <c r="G15" s="75"/>
      <c r="H15" s="75" t="s">
        <v>141</v>
      </c>
      <c r="I15" s="192"/>
      <c r="J15" s="76"/>
      <c r="K15" s="192"/>
      <c r="L15" s="74" t="s">
        <v>140</v>
      </c>
      <c r="M15" s="75"/>
      <c r="N15" s="75" t="s">
        <v>116</v>
      </c>
      <c r="O15" s="75"/>
      <c r="P15" s="75" t="s">
        <v>142</v>
      </c>
      <c r="Q15" s="194"/>
      <c r="R15" s="70"/>
      <c r="S15" s="196"/>
      <c r="T15" s="74" t="s">
        <v>133</v>
      </c>
      <c r="U15" s="75"/>
      <c r="V15" s="75" t="s">
        <v>116</v>
      </c>
      <c r="W15" s="75"/>
      <c r="X15" s="75" t="s">
        <v>136</v>
      </c>
      <c r="Y15" s="192"/>
      <c r="Z15" s="75"/>
      <c r="AA15" s="190"/>
      <c r="AB15" s="74" t="s">
        <v>134</v>
      </c>
      <c r="AC15" s="75"/>
      <c r="AD15" s="75" t="s">
        <v>116</v>
      </c>
      <c r="AE15" s="75"/>
      <c r="AF15" s="75" t="s">
        <v>137</v>
      </c>
      <c r="AG15" s="192"/>
    </row>
    <row r="16" spans="1:36" ht="11.25" customHeight="1">
      <c r="A16" s="198">
        <v>0.53472222222222221</v>
      </c>
      <c r="B16" s="71"/>
      <c r="C16" s="191">
        <v>21</v>
      </c>
      <c r="D16" s="72" t="s">
        <v>147</v>
      </c>
      <c r="E16" s="73"/>
      <c r="F16" s="73"/>
      <c r="G16" s="73"/>
      <c r="H16" s="73" t="s">
        <v>149</v>
      </c>
      <c r="I16" s="191">
        <v>17</v>
      </c>
      <c r="J16" s="70"/>
      <c r="K16" s="191">
        <v>22</v>
      </c>
      <c r="L16" s="72" t="s">
        <v>148</v>
      </c>
      <c r="M16" s="73"/>
      <c r="N16" s="73"/>
      <c r="O16" s="73"/>
      <c r="P16" s="73" t="s">
        <v>150</v>
      </c>
      <c r="Q16" s="193">
        <v>18</v>
      </c>
      <c r="R16" s="70"/>
      <c r="S16" s="199">
        <v>23</v>
      </c>
      <c r="T16" s="72" t="s">
        <v>143</v>
      </c>
      <c r="U16" s="73"/>
      <c r="V16" s="73"/>
      <c r="W16" s="73"/>
      <c r="X16" s="73" t="s">
        <v>145</v>
      </c>
      <c r="Y16" s="191">
        <v>19</v>
      </c>
      <c r="Z16" s="73"/>
      <c r="AA16" s="197">
        <v>24</v>
      </c>
      <c r="AB16" s="72" t="s">
        <v>144</v>
      </c>
      <c r="AC16" s="73"/>
      <c r="AD16" s="73"/>
      <c r="AE16" s="73"/>
      <c r="AF16" s="73" t="s">
        <v>146</v>
      </c>
      <c r="AG16" s="191">
        <v>20</v>
      </c>
    </row>
    <row r="17" spans="1:33" ht="26.25" customHeight="1">
      <c r="A17" s="190"/>
      <c r="B17" s="74"/>
      <c r="C17" s="192"/>
      <c r="D17" s="74" t="s">
        <v>156</v>
      </c>
      <c r="E17" s="75"/>
      <c r="F17" s="75" t="s">
        <v>116</v>
      </c>
      <c r="G17" s="75"/>
      <c r="H17" s="75" t="s">
        <v>159</v>
      </c>
      <c r="I17" s="192"/>
      <c r="J17" s="76"/>
      <c r="K17" s="192"/>
      <c r="L17" s="74" t="s">
        <v>158</v>
      </c>
      <c r="M17" s="75"/>
      <c r="N17" s="75" t="s">
        <v>116</v>
      </c>
      <c r="O17" s="75"/>
      <c r="P17" s="75" t="s">
        <v>160</v>
      </c>
      <c r="Q17" s="194"/>
      <c r="R17" s="70"/>
      <c r="S17" s="196"/>
      <c r="T17" s="74" t="s">
        <v>152</v>
      </c>
      <c r="U17" s="75"/>
      <c r="V17" s="75" t="s">
        <v>116</v>
      </c>
      <c r="W17" s="75"/>
      <c r="X17" s="75" t="s">
        <v>154</v>
      </c>
      <c r="Y17" s="192"/>
      <c r="Z17" s="75"/>
      <c r="AA17" s="190"/>
      <c r="AB17" s="74" t="s">
        <v>153</v>
      </c>
      <c r="AC17" s="75"/>
      <c r="AD17" s="75" t="s">
        <v>116</v>
      </c>
      <c r="AE17" s="75"/>
      <c r="AF17" s="75" t="s">
        <v>155</v>
      </c>
      <c r="AG17" s="192"/>
    </row>
    <row r="18" spans="1:33" ht="11.25" customHeight="1">
      <c r="A18" s="198">
        <v>0.5625</v>
      </c>
      <c r="B18" s="71"/>
      <c r="C18" s="191">
        <v>25</v>
      </c>
      <c r="D18" s="72" t="s">
        <v>107</v>
      </c>
      <c r="E18" s="73"/>
      <c r="F18" s="73"/>
      <c r="G18" s="73"/>
      <c r="H18" s="73" t="s">
        <v>110</v>
      </c>
      <c r="I18" s="191">
        <v>21</v>
      </c>
      <c r="J18" s="70"/>
      <c r="K18" s="191">
        <v>26</v>
      </c>
      <c r="L18" s="72" t="s">
        <v>108</v>
      </c>
      <c r="M18" s="73"/>
      <c r="N18" s="73"/>
      <c r="O18" s="73"/>
      <c r="P18" s="73" t="s">
        <v>109</v>
      </c>
      <c r="Q18" s="193">
        <v>22</v>
      </c>
      <c r="R18" s="70"/>
      <c r="S18" s="199">
        <v>27</v>
      </c>
      <c r="T18" s="72" t="s">
        <v>111</v>
      </c>
      <c r="U18" s="73"/>
      <c r="V18" s="73"/>
      <c r="W18" s="73"/>
      <c r="X18" s="73" t="s">
        <v>114</v>
      </c>
      <c r="Y18" s="191">
        <v>23</v>
      </c>
      <c r="Z18" s="73"/>
      <c r="AA18" s="197">
        <v>28</v>
      </c>
      <c r="AB18" s="72" t="s">
        <v>112</v>
      </c>
      <c r="AC18" s="73"/>
      <c r="AD18" s="73"/>
      <c r="AE18" s="73"/>
      <c r="AF18" s="73" t="s">
        <v>113</v>
      </c>
      <c r="AG18" s="191">
        <v>24</v>
      </c>
    </row>
    <row r="19" spans="1:33" ht="26.25" customHeight="1">
      <c r="A19" s="190"/>
      <c r="B19" s="74"/>
      <c r="C19" s="192"/>
      <c r="D19" s="74" t="s">
        <v>162</v>
      </c>
      <c r="E19" s="75"/>
      <c r="F19" s="75" t="s">
        <v>116</v>
      </c>
      <c r="G19" s="75"/>
      <c r="H19" s="75" t="s">
        <v>119</v>
      </c>
      <c r="I19" s="192"/>
      <c r="J19" s="76"/>
      <c r="K19" s="192"/>
      <c r="L19" s="74" t="s">
        <v>117</v>
      </c>
      <c r="M19" s="75"/>
      <c r="N19" s="75" t="s">
        <v>116</v>
      </c>
      <c r="O19" s="75"/>
      <c r="P19" s="75" t="s">
        <v>118</v>
      </c>
      <c r="Q19" s="194"/>
      <c r="R19" s="70"/>
      <c r="S19" s="196"/>
      <c r="T19" s="74" t="s">
        <v>120</v>
      </c>
      <c r="U19" s="75"/>
      <c r="V19" s="75" t="s">
        <v>116</v>
      </c>
      <c r="W19" s="75"/>
      <c r="X19" s="75" t="s">
        <v>123</v>
      </c>
      <c r="Y19" s="192"/>
      <c r="Z19" s="75"/>
      <c r="AA19" s="190"/>
      <c r="AB19" s="74" t="s">
        <v>121</v>
      </c>
      <c r="AC19" s="75"/>
      <c r="AD19" s="75" t="s">
        <v>116</v>
      </c>
      <c r="AE19" s="75"/>
      <c r="AF19" s="75" t="s">
        <v>122</v>
      </c>
      <c r="AG19" s="192"/>
    </row>
    <row r="20" spans="1:33" ht="11.25" customHeight="1">
      <c r="A20" s="198">
        <v>0.59027777777777779</v>
      </c>
      <c r="B20" s="71"/>
      <c r="C20" s="191">
        <v>29</v>
      </c>
      <c r="D20" s="72" t="s">
        <v>124</v>
      </c>
      <c r="E20" s="73"/>
      <c r="F20" s="73"/>
      <c r="G20" s="73"/>
      <c r="H20" s="73" t="s">
        <v>127</v>
      </c>
      <c r="I20" s="191">
        <v>25</v>
      </c>
      <c r="J20" s="70"/>
      <c r="K20" s="191">
        <v>30</v>
      </c>
      <c r="L20" s="72" t="s">
        <v>125</v>
      </c>
      <c r="M20" s="73"/>
      <c r="N20" s="73"/>
      <c r="O20" s="73"/>
      <c r="P20" s="73" t="s">
        <v>126</v>
      </c>
      <c r="Q20" s="193">
        <v>26</v>
      </c>
      <c r="R20" s="70"/>
      <c r="S20" s="199">
        <v>31</v>
      </c>
      <c r="T20" s="72" t="s">
        <v>128</v>
      </c>
      <c r="U20" s="73"/>
      <c r="V20" s="73"/>
      <c r="W20" s="73"/>
      <c r="X20" s="73" t="s">
        <v>131</v>
      </c>
      <c r="Y20" s="191">
        <v>27</v>
      </c>
      <c r="Z20" s="73"/>
      <c r="AA20" s="197">
        <v>32</v>
      </c>
      <c r="AB20" s="72" t="s">
        <v>129</v>
      </c>
      <c r="AC20" s="73"/>
      <c r="AD20" s="73"/>
      <c r="AE20" s="73"/>
      <c r="AF20" s="73" t="s">
        <v>130</v>
      </c>
      <c r="AG20" s="191">
        <v>28</v>
      </c>
    </row>
    <row r="21" spans="1:33" ht="26.25" customHeight="1">
      <c r="A21" s="190"/>
      <c r="B21" s="74"/>
      <c r="C21" s="192"/>
      <c r="D21" s="74" t="s">
        <v>133</v>
      </c>
      <c r="E21" s="75"/>
      <c r="F21" s="75" t="s">
        <v>116</v>
      </c>
      <c r="G21" s="75"/>
      <c r="H21" s="75" t="s">
        <v>137</v>
      </c>
      <c r="I21" s="192"/>
      <c r="J21" s="76"/>
      <c r="K21" s="192"/>
      <c r="L21" s="74" t="s">
        <v>134</v>
      </c>
      <c r="M21" s="75"/>
      <c r="N21" s="75" t="s">
        <v>116</v>
      </c>
      <c r="O21" s="75"/>
      <c r="P21" s="75" t="s">
        <v>136</v>
      </c>
      <c r="Q21" s="194"/>
      <c r="R21" s="70"/>
      <c r="S21" s="196"/>
      <c r="T21" s="74" t="s">
        <v>139</v>
      </c>
      <c r="U21" s="75"/>
      <c r="V21" s="75" t="s">
        <v>116</v>
      </c>
      <c r="W21" s="75"/>
      <c r="X21" s="75" t="s">
        <v>142</v>
      </c>
      <c r="Y21" s="192"/>
      <c r="Z21" s="75"/>
      <c r="AA21" s="190"/>
      <c r="AB21" s="74" t="s">
        <v>140</v>
      </c>
      <c r="AC21" s="75"/>
      <c r="AD21" s="75" t="s">
        <v>116</v>
      </c>
      <c r="AE21" s="75"/>
      <c r="AF21" s="75" t="s">
        <v>141</v>
      </c>
      <c r="AG21" s="192"/>
    </row>
    <row r="22" spans="1:33" ht="11.25" customHeight="1">
      <c r="A22" s="198">
        <v>0.61805555555555558</v>
      </c>
      <c r="B22" s="71"/>
      <c r="C22" s="191">
        <v>33</v>
      </c>
      <c r="D22" s="72" t="s">
        <v>143</v>
      </c>
      <c r="E22" s="73"/>
      <c r="F22" s="73"/>
      <c r="G22" s="73"/>
      <c r="H22" s="73" t="s">
        <v>146</v>
      </c>
      <c r="I22" s="191">
        <v>29</v>
      </c>
      <c r="J22" s="70"/>
      <c r="K22" s="191">
        <v>34</v>
      </c>
      <c r="L22" s="72" t="s">
        <v>144</v>
      </c>
      <c r="M22" s="73"/>
      <c r="N22" s="73"/>
      <c r="O22" s="73"/>
      <c r="P22" s="73" t="s">
        <v>145</v>
      </c>
      <c r="Q22" s="193">
        <v>30</v>
      </c>
      <c r="R22" s="70"/>
      <c r="S22" s="199">
        <v>35</v>
      </c>
      <c r="T22" s="78" t="s">
        <v>147</v>
      </c>
      <c r="U22" s="79"/>
      <c r="V22" s="79"/>
      <c r="W22" s="79"/>
      <c r="X22" s="79" t="s">
        <v>150</v>
      </c>
      <c r="Y22" s="191">
        <v>31</v>
      </c>
      <c r="Z22" s="79"/>
      <c r="AA22" s="197">
        <v>36</v>
      </c>
      <c r="AB22" s="78" t="s">
        <v>148</v>
      </c>
      <c r="AC22" s="79"/>
      <c r="AD22" s="79"/>
      <c r="AE22" s="79"/>
      <c r="AF22" s="79" t="s">
        <v>149</v>
      </c>
      <c r="AG22" s="191">
        <v>32</v>
      </c>
    </row>
    <row r="23" spans="1:33" ht="26.25" customHeight="1">
      <c r="A23" s="190"/>
      <c r="B23" s="74"/>
      <c r="C23" s="192"/>
      <c r="D23" s="74" t="s">
        <v>152</v>
      </c>
      <c r="E23" s="75"/>
      <c r="F23" s="75" t="s">
        <v>116</v>
      </c>
      <c r="G23" s="75"/>
      <c r="H23" s="75" t="s">
        <v>155</v>
      </c>
      <c r="I23" s="192"/>
      <c r="J23" s="76"/>
      <c r="K23" s="192"/>
      <c r="L23" s="74" t="s">
        <v>153</v>
      </c>
      <c r="M23" s="75"/>
      <c r="N23" s="75" t="s">
        <v>116</v>
      </c>
      <c r="O23" s="75"/>
      <c r="P23" s="75" t="s">
        <v>154</v>
      </c>
      <c r="Q23" s="194"/>
      <c r="R23" s="76"/>
      <c r="S23" s="196"/>
      <c r="T23" s="74" t="s">
        <v>156</v>
      </c>
      <c r="U23" s="75"/>
      <c r="V23" s="75" t="s">
        <v>116</v>
      </c>
      <c r="W23" s="75"/>
      <c r="X23" s="75" t="s">
        <v>160</v>
      </c>
      <c r="Y23" s="192"/>
      <c r="Z23" s="75"/>
      <c r="AA23" s="190"/>
      <c r="AB23" s="74" t="s">
        <v>158</v>
      </c>
      <c r="AC23" s="75"/>
      <c r="AD23" s="75" t="s">
        <v>116</v>
      </c>
      <c r="AE23" s="75"/>
      <c r="AF23" s="75" t="s">
        <v>159</v>
      </c>
      <c r="AG23" s="192"/>
    </row>
    <row r="24" spans="1:33" ht="11.25" customHeight="1">
      <c r="A24" s="73"/>
      <c r="B24" s="73"/>
      <c r="C24" s="80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1:33" ht="11.25" customHeight="1">
      <c r="A25" s="73"/>
      <c r="B25" s="73"/>
      <c r="C25" s="80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1:33" ht="11.25" customHeight="1">
      <c r="A26" s="73"/>
      <c r="B26" s="73"/>
      <c r="C26" s="80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spans="1:33" ht="11.25" customHeight="1">
      <c r="A27" s="73"/>
      <c r="B27" s="73"/>
      <c r="C27" s="80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1:33" ht="11.25" customHeight="1">
      <c r="A28" s="73"/>
      <c r="B28" s="73"/>
      <c r="C28" s="80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1:33" ht="11.25" customHeight="1">
      <c r="A29" s="73"/>
      <c r="B29" s="73"/>
      <c r="C29" s="80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1:33" ht="26.25" customHeight="1">
      <c r="A30" s="182" t="s">
        <v>164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</row>
    <row r="31" spans="1:33" ht="26.25" customHeight="1">
      <c r="A31" s="200"/>
      <c r="B31" s="93"/>
      <c r="C31" s="201" t="s">
        <v>99</v>
      </c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87"/>
      <c r="S31" s="187" t="s">
        <v>100</v>
      </c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8"/>
    </row>
    <row r="32" spans="1:33" ht="26.25" customHeight="1">
      <c r="A32" s="185"/>
      <c r="B32" s="86"/>
      <c r="C32" s="186" t="s">
        <v>101</v>
      </c>
      <c r="D32" s="187"/>
      <c r="E32" s="187"/>
      <c r="F32" s="187"/>
      <c r="G32" s="187"/>
      <c r="H32" s="187"/>
      <c r="I32" s="188"/>
      <c r="J32" s="86"/>
      <c r="K32" s="186" t="s">
        <v>102</v>
      </c>
      <c r="L32" s="187"/>
      <c r="M32" s="187"/>
      <c r="N32" s="187"/>
      <c r="O32" s="187"/>
      <c r="P32" s="187"/>
      <c r="Q32" s="187"/>
      <c r="R32" s="94"/>
      <c r="S32" s="187" t="s">
        <v>482</v>
      </c>
      <c r="T32" s="187"/>
      <c r="U32" s="187"/>
      <c r="V32" s="187"/>
      <c r="W32" s="187"/>
      <c r="X32" s="187"/>
      <c r="Y32" s="188"/>
      <c r="Z32" s="178"/>
      <c r="AA32" s="186" t="s">
        <v>481</v>
      </c>
      <c r="AB32" s="187"/>
      <c r="AC32" s="187"/>
      <c r="AD32" s="187"/>
      <c r="AE32" s="187"/>
      <c r="AF32" s="187"/>
      <c r="AG32" s="188"/>
    </row>
    <row r="33" spans="1:33" ht="26.25" customHeight="1">
      <c r="A33" s="89" t="s">
        <v>103</v>
      </c>
      <c r="B33" s="86"/>
      <c r="C33" s="89" t="s">
        <v>242</v>
      </c>
      <c r="D33" s="187" t="s">
        <v>105</v>
      </c>
      <c r="E33" s="187"/>
      <c r="F33" s="187"/>
      <c r="G33" s="187"/>
      <c r="H33" s="187"/>
      <c r="I33" s="89" t="s">
        <v>106</v>
      </c>
      <c r="J33" s="86"/>
      <c r="K33" s="89" t="s">
        <v>242</v>
      </c>
      <c r="L33" s="187" t="s">
        <v>105</v>
      </c>
      <c r="M33" s="187"/>
      <c r="N33" s="187"/>
      <c r="O33" s="187"/>
      <c r="P33" s="187"/>
      <c r="Q33" s="91" t="s">
        <v>106</v>
      </c>
      <c r="R33" s="94"/>
      <c r="S33" s="88" t="s">
        <v>242</v>
      </c>
      <c r="T33" s="186" t="s">
        <v>105</v>
      </c>
      <c r="U33" s="187"/>
      <c r="V33" s="187"/>
      <c r="W33" s="187"/>
      <c r="X33" s="188"/>
      <c r="Y33" s="88" t="s">
        <v>106</v>
      </c>
      <c r="Z33" s="89"/>
      <c r="AA33" s="88" t="s">
        <v>242</v>
      </c>
      <c r="AB33" s="186" t="s">
        <v>105</v>
      </c>
      <c r="AC33" s="187"/>
      <c r="AD33" s="187"/>
      <c r="AE33" s="187"/>
      <c r="AF33" s="188"/>
      <c r="AG33" s="92" t="s">
        <v>106</v>
      </c>
    </row>
    <row r="34" spans="1:33" ht="11.25" customHeight="1">
      <c r="A34" s="198">
        <v>0.375</v>
      </c>
      <c r="B34" s="70"/>
      <c r="C34" s="191">
        <v>37</v>
      </c>
      <c r="D34" s="73" t="s">
        <v>229</v>
      </c>
      <c r="E34" s="73"/>
      <c r="F34" s="73"/>
      <c r="G34" s="73"/>
      <c r="H34" s="73" t="s">
        <v>165</v>
      </c>
      <c r="I34" s="191">
        <v>45</v>
      </c>
      <c r="J34" s="70"/>
      <c r="K34" s="191">
        <v>38</v>
      </c>
      <c r="L34" s="73" t="s">
        <v>166</v>
      </c>
      <c r="M34" s="73"/>
      <c r="N34" s="73"/>
      <c r="O34" s="73"/>
      <c r="P34" s="73" t="s">
        <v>167</v>
      </c>
      <c r="Q34" s="193">
        <v>46</v>
      </c>
      <c r="R34" s="82"/>
      <c r="S34" s="199">
        <v>39</v>
      </c>
      <c r="T34" s="79" t="s">
        <v>168</v>
      </c>
      <c r="U34" s="79"/>
      <c r="V34" s="79"/>
      <c r="W34" s="79"/>
      <c r="X34" s="79" t="s">
        <v>169</v>
      </c>
      <c r="Y34" s="191">
        <v>47</v>
      </c>
      <c r="Z34" s="83"/>
      <c r="AA34" s="191">
        <v>40</v>
      </c>
      <c r="AB34" s="79" t="s">
        <v>170</v>
      </c>
      <c r="AC34" s="79"/>
      <c r="AD34" s="79"/>
      <c r="AE34" s="79"/>
      <c r="AF34" s="79" t="s">
        <v>230</v>
      </c>
      <c r="AG34" s="191">
        <v>48</v>
      </c>
    </row>
    <row r="35" spans="1:33" ht="26.25" customHeight="1">
      <c r="A35" s="190"/>
      <c r="B35" s="76"/>
      <c r="C35" s="192"/>
      <c r="D35" s="75"/>
      <c r="E35" s="75"/>
      <c r="F35" s="75" t="s">
        <v>231</v>
      </c>
      <c r="G35" s="75"/>
      <c r="H35" s="75"/>
      <c r="I35" s="192"/>
      <c r="J35" s="76"/>
      <c r="K35" s="192"/>
      <c r="L35" s="75"/>
      <c r="M35" s="75"/>
      <c r="N35" s="75" t="s">
        <v>231</v>
      </c>
      <c r="O35" s="75"/>
      <c r="P35" s="75"/>
      <c r="Q35" s="194"/>
      <c r="R35" s="82"/>
      <c r="S35" s="196"/>
      <c r="T35" s="75"/>
      <c r="U35" s="75"/>
      <c r="V35" s="75" t="s">
        <v>231</v>
      </c>
      <c r="W35" s="75"/>
      <c r="X35" s="75"/>
      <c r="Y35" s="192"/>
      <c r="Z35" s="76"/>
      <c r="AA35" s="192"/>
      <c r="AB35" s="75"/>
      <c r="AC35" s="75"/>
      <c r="AD35" s="75" t="s">
        <v>231</v>
      </c>
      <c r="AE35" s="75"/>
      <c r="AF35" s="75"/>
      <c r="AG35" s="192"/>
    </row>
    <row r="36" spans="1:33" ht="11.25" customHeight="1">
      <c r="A36" s="198">
        <v>0.40277777777777773</v>
      </c>
      <c r="B36" s="70"/>
      <c r="C36" s="191">
        <v>41</v>
      </c>
      <c r="D36" s="73" t="s">
        <v>232</v>
      </c>
      <c r="E36" s="73"/>
      <c r="F36" s="73"/>
      <c r="G36" s="73"/>
      <c r="H36" s="73" t="s">
        <v>233</v>
      </c>
      <c r="I36" s="191">
        <v>37</v>
      </c>
      <c r="J36" s="70"/>
      <c r="K36" s="191">
        <v>42</v>
      </c>
      <c r="L36" s="73" t="s">
        <v>234</v>
      </c>
      <c r="M36" s="73"/>
      <c r="N36" s="73"/>
      <c r="O36" s="73"/>
      <c r="P36" s="73" t="s">
        <v>235</v>
      </c>
      <c r="Q36" s="193">
        <v>38</v>
      </c>
      <c r="R36" s="82"/>
      <c r="S36" s="199">
        <v>43</v>
      </c>
      <c r="T36" s="79" t="s">
        <v>171</v>
      </c>
      <c r="U36" s="79"/>
      <c r="V36" s="79"/>
      <c r="W36" s="79"/>
      <c r="X36" s="79" t="s">
        <v>172</v>
      </c>
      <c r="Y36" s="191">
        <v>39</v>
      </c>
      <c r="Z36" s="83"/>
      <c r="AA36" s="191">
        <v>44</v>
      </c>
      <c r="AB36" s="79" t="s">
        <v>173</v>
      </c>
      <c r="AC36" s="79"/>
      <c r="AD36" s="79"/>
      <c r="AE36" s="79"/>
      <c r="AF36" s="79" t="s">
        <v>174</v>
      </c>
      <c r="AG36" s="191">
        <v>40</v>
      </c>
    </row>
    <row r="37" spans="1:33" ht="26.25" customHeight="1">
      <c r="A37" s="190"/>
      <c r="B37" s="76"/>
      <c r="C37" s="192"/>
      <c r="D37" s="75"/>
      <c r="E37" s="75"/>
      <c r="F37" s="75" t="s">
        <v>231</v>
      </c>
      <c r="G37" s="75"/>
      <c r="H37" s="75"/>
      <c r="I37" s="192"/>
      <c r="J37" s="76"/>
      <c r="K37" s="192"/>
      <c r="L37" s="75"/>
      <c r="M37" s="75"/>
      <c r="N37" s="75" t="s">
        <v>231</v>
      </c>
      <c r="O37" s="75"/>
      <c r="P37" s="75"/>
      <c r="Q37" s="194"/>
      <c r="R37" s="82"/>
      <c r="S37" s="196"/>
      <c r="T37" s="75"/>
      <c r="U37" s="75"/>
      <c r="V37" s="75" t="s">
        <v>231</v>
      </c>
      <c r="W37" s="75"/>
      <c r="X37" s="75"/>
      <c r="Y37" s="192"/>
      <c r="Z37" s="76"/>
      <c r="AA37" s="192"/>
      <c r="AB37" s="75"/>
      <c r="AC37" s="75"/>
      <c r="AD37" s="75" t="s">
        <v>231</v>
      </c>
      <c r="AE37" s="75"/>
      <c r="AF37" s="75"/>
      <c r="AG37" s="192"/>
    </row>
    <row r="38" spans="1:33" ht="11.25" customHeight="1">
      <c r="A38" s="198">
        <v>0.43055555555555558</v>
      </c>
      <c r="B38" s="70"/>
      <c r="C38" s="191">
        <v>45</v>
      </c>
      <c r="D38" s="73" t="s">
        <v>236</v>
      </c>
      <c r="E38" s="73"/>
      <c r="F38" s="73"/>
      <c r="G38" s="73"/>
      <c r="H38" s="73" t="s">
        <v>237</v>
      </c>
      <c r="I38" s="191">
        <v>41</v>
      </c>
      <c r="J38" s="70"/>
      <c r="K38" s="191">
        <v>46</v>
      </c>
      <c r="L38" s="73" t="s">
        <v>238</v>
      </c>
      <c r="M38" s="73"/>
      <c r="N38" s="73"/>
      <c r="O38" s="73"/>
      <c r="P38" s="73" t="s">
        <v>239</v>
      </c>
      <c r="Q38" s="193">
        <v>42</v>
      </c>
      <c r="R38" s="82"/>
      <c r="S38" s="199">
        <v>47</v>
      </c>
      <c r="T38" s="79" t="s">
        <v>175</v>
      </c>
      <c r="U38" s="79"/>
      <c r="V38" s="79"/>
      <c r="W38" s="79"/>
      <c r="X38" s="79" t="s">
        <v>240</v>
      </c>
      <c r="Y38" s="191">
        <v>43</v>
      </c>
      <c r="Z38" s="83"/>
      <c r="AA38" s="191">
        <v>48</v>
      </c>
      <c r="AB38" s="79" t="s">
        <v>241</v>
      </c>
      <c r="AC38" s="79"/>
      <c r="AD38" s="79"/>
      <c r="AE38" s="79"/>
      <c r="AF38" s="79" t="s">
        <v>176</v>
      </c>
      <c r="AG38" s="191">
        <v>44</v>
      </c>
    </row>
    <row r="39" spans="1:33" ht="26.25" customHeight="1">
      <c r="A39" s="190"/>
      <c r="B39" s="76"/>
      <c r="C39" s="192"/>
      <c r="D39" s="75"/>
      <c r="E39" s="75"/>
      <c r="F39" s="75" t="s">
        <v>231</v>
      </c>
      <c r="G39" s="75"/>
      <c r="H39" s="75"/>
      <c r="I39" s="192"/>
      <c r="J39" s="76"/>
      <c r="K39" s="192"/>
      <c r="L39" s="75"/>
      <c r="M39" s="75"/>
      <c r="N39" s="75" t="s">
        <v>231</v>
      </c>
      <c r="O39" s="75"/>
      <c r="P39" s="75"/>
      <c r="Q39" s="194"/>
      <c r="R39" s="82"/>
      <c r="S39" s="196"/>
      <c r="T39" s="75"/>
      <c r="U39" s="75"/>
      <c r="V39" s="75" t="s">
        <v>231</v>
      </c>
      <c r="W39" s="75"/>
      <c r="X39" s="75"/>
      <c r="Y39" s="192"/>
      <c r="Z39" s="76"/>
      <c r="AA39" s="192"/>
      <c r="AB39" s="75"/>
      <c r="AC39" s="75"/>
      <c r="AD39" s="75" t="s">
        <v>231</v>
      </c>
      <c r="AE39" s="75"/>
      <c r="AF39" s="75"/>
      <c r="AG39" s="192"/>
    </row>
    <row r="40" spans="1:33" ht="11.25" customHeight="1">
      <c r="A40" s="198">
        <v>0.45833333333333331</v>
      </c>
      <c r="B40" s="70"/>
      <c r="C40" s="191">
        <v>49</v>
      </c>
      <c r="D40" s="73" t="s">
        <v>177</v>
      </c>
      <c r="E40" s="73"/>
      <c r="F40" s="73"/>
      <c r="G40" s="73"/>
      <c r="H40" s="73" t="s">
        <v>178</v>
      </c>
      <c r="I40" s="191">
        <v>59</v>
      </c>
      <c r="J40" s="70"/>
      <c r="K40" s="203">
        <v>50</v>
      </c>
      <c r="L40" s="73" t="s">
        <v>179</v>
      </c>
      <c r="M40" s="73"/>
      <c r="N40" s="73"/>
      <c r="O40" s="73"/>
      <c r="P40" s="73" t="s">
        <v>180</v>
      </c>
      <c r="Q40" s="193">
        <v>60</v>
      </c>
      <c r="R40" s="82"/>
      <c r="S40" s="199">
        <v>51</v>
      </c>
      <c r="T40" s="79" t="s">
        <v>181</v>
      </c>
      <c r="U40" s="79"/>
      <c r="V40" s="79"/>
      <c r="W40" s="79"/>
      <c r="X40" s="79" t="s">
        <v>182</v>
      </c>
      <c r="Y40" s="191">
        <v>57</v>
      </c>
      <c r="Z40" s="83"/>
      <c r="AA40" s="191">
        <v>52</v>
      </c>
      <c r="AB40" s="79" t="s">
        <v>183</v>
      </c>
      <c r="AC40" s="79"/>
      <c r="AD40" s="79"/>
      <c r="AE40" s="79"/>
      <c r="AF40" s="79" t="s">
        <v>184</v>
      </c>
      <c r="AG40" s="191">
        <v>58</v>
      </c>
    </row>
    <row r="41" spans="1:33" ht="26.25" customHeight="1">
      <c r="A41" s="190"/>
      <c r="B41" s="76"/>
      <c r="C41" s="192"/>
      <c r="D41" s="75"/>
      <c r="E41" s="75"/>
      <c r="F41" s="75" t="s">
        <v>231</v>
      </c>
      <c r="G41" s="75"/>
      <c r="H41" s="75"/>
      <c r="I41" s="192"/>
      <c r="J41" s="76"/>
      <c r="K41" s="192"/>
      <c r="L41" s="75"/>
      <c r="M41" s="75"/>
      <c r="N41" s="75" t="s">
        <v>231</v>
      </c>
      <c r="O41" s="75"/>
      <c r="P41" s="75"/>
      <c r="Q41" s="194"/>
      <c r="R41" s="82"/>
      <c r="S41" s="196"/>
      <c r="T41" s="75"/>
      <c r="U41" s="75"/>
      <c r="V41" s="75" t="s">
        <v>231</v>
      </c>
      <c r="W41" s="75"/>
      <c r="X41" s="75"/>
      <c r="Y41" s="192"/>
      <c r="Z41" s="76"/>
      <c r="AA41" s="192"/>
      <c r="AB41" s="75"/>
      <c r="AC41" s="75"/>
      <c r="AD41" s="75" t="s">
        <v>231</v>
      </c>
      <c r="AE41" s="75"/>
      <c r="AF41" s="75"/>
      <c r="AG41" s="192"/>
    </row>
    <row r="42" spans="1:33" ht="11.25" customHeight="1">
      <c r="A42" s="198">
        <v>0.4861111111111111</v>
      </c>
      <c r="B42" s="70"/>
      <c r="C42" s="191">
        <v>53</v>
      </c>
      <c r="D42" s="73" t="s">
        <v>185</v>
      </c>
      <c r="E42" s="73"/>
      <c r="F42" s="73"/>
      <c r="G42" s="73"/>
      <c r="H42" s="73" t="s">
        <v>186</v>
      </c>
      <c r="I42" s="191">
        <v>49</v>
      </c>
      <c r="J42" s="70"/>
      <c r="K42" s="191">
        <v>54</v>
      </c>
      <c r="L42" s="73" t="s">
        <v>187</v>
      </c>
      <c r="M42" s="73"/>
      <c r="N42" s="73"/>
      <c r="O42" s="73"/>
      <c r="P42" s="73" t="s">
        <v>188</v>
      </c>
      <c r="Q42" s="193">
        <v>50</v>
      </c>
      <c r="R42" s="82"/>
      <c r="S42" s="199">
        <v>55</v>
      </c>
      <c r="T42" s="79" t="s">
        <v>189</v>
      </c>
      <c r="U42" s="79"/>
      <c r="V42" s="79"/>
      <c r="W42" s="79"/>
      <c r="X42" s="79" t="s">
        <v>190</v>
      </c>
      <c r="Y42" s="191">
        <v>51</v>
      </c>
      <c r="Z42" s="83"/>
      <c r="AA42" s="191">
        <v>56</v>
      </c>
      <c r="AB42" s="79" t="s">
        <v>191</v>
      </c>
      <c r="AC42" s="79"/>
      <c r="AD42" s="79"/>
      <c r="AE42" s="79"/>
      <c r="AF42" s="79" t="s">
        <v>192</v>
      </c>
      <c r="AG42" s="191">
        <v>52</v>
      </c>
    </row>
    <row r="43" spans="1:33" ht="26.25" customHeight="1">
      <c r="A43" s="190"/>
      <c r="B43" s="76"/>
      <c r="C43" s="192"/>
      <c r="D43" s="75"/>
      <c r="E43" s="75"/>
      <c r="F43" s="75" t="s">
        <v>231</v>
      </c>
      <c r="G43" s="75"/>
      <c r="H43" s="75"/>
      <c r="I43" s="192"/>
      <c r="J43" s="76"/>
      <c r="K43" s="192"/>
      <c r="L43" s="75"/>
      <c r="M43" s="75"/>
      <c r="N43" s="75" t="s">
        <v>231</v>
      </c>
      <c r="O43" s="75"/>
      <c r="P43" s="75"/>
      <c r="Q43" s="194"/>
      <c r="R43" s="82"/>
      <c r="S43" s="196"/>
      <c r="T43" s="75"/>
      <c r="U43" s="75"/>
      <c r="V43" s="75" t="s">
        <v>231</v>
      </c>
      <c r="W43" s="75"/>
      <c r="X43" s="75"/>
      <c r="Y43" s="192"/>
      <c r="Z43" s="76"/>
      <c r="AA43" s="192"/>
      <c r="AB43" s="75"/>
      <c r="AC43" s="75"/>
      <c r="AD43" s="75" t="s">
        <v>231</v>
      </c>
      <c r="AE43" s="75"/>
      <c r="AF43" s="75"/>
      <c r="AG43" s="192"/>
    </row>
    <row r="44" spans="1:33" ht="11.25" customHeight="1">
      <c r="A44" s="198">
        <v>0.51388888888888895</v>
      </c>
      <c r="B44" s="70"/>
      <c r="C44" s="191">
        <v>57</v>
      </c>
      <c r="D44" s="73" t="s">
        <v>193</v>
      </c>
      <c r="E44" s="73"/>
      <c r="F44" s="73"/>
      <c r="G44" s="73"/>
      <c r="H44" s="73" t="s">
        <v>194</v>
      </c>
      <c r="I44" s="191">
        <v>53</v>
      </c>
      <c r="J44" s="70"/>
      <c r="K44" s="191">
        <v>58</v>
      </c>
      <c r="L44" s="73" t="s">
        <v>195</v>
      </c>
      <c r="M44" s="73"/>
      <c r="N44" s="73"/>
      <c r="O44" s="73"/>
      <c r="P44" s="73" t="s">
        <v>196</v>
      </c>
      <c r="Q44" s="193">
        <v>54</v>
      </c>
      <c r="R44" s="82"/>
      <c r="S44" s="199">
        <v>59</v>
      </c>
      <c r="T44" s="79" t="s">
        <v>197</v>
      </c>
      <c r="U44" s="79"/>
      <c r="V44" s="79"/>
      <c r="W44" s="79"/>
      <c r="X44" s="79" t="s">
        <v>198</v>
      </c>
      <c r="Y44" s="191">
        <v>55</v>
      </c>
      <c r="Z44" s="83"/>
      <c r="AA44" s="191">
        <v>60</v>
      </c>
      <c r="AB44" s="79" t="s">
        <v>199</v>
      </c>
      <c r="AC44" s="79"/>
      <c r="AD44" s="79"/>
      <c r="AE44" s="79"/>
      <c r="AF44" s="79" t="s">
        <v>200</v>
      </c>
      <c r="AG44" s="191">
        <v>56</v>
      </c>
    </row>
    <row r="45" spans="1:33" ht="26.25" customHeight="1">
      <c r="A45" s="190"/>
      <c r="B45" s="76"/>
      <c r="C45" s="192"/>
      <c r="D45" s="75"/>
      <c r="E45" s="75"/>
      <c r="F45" s="75" t="s">
        <v>231</v>
      </c>
      <c r="G45" s="75"/>
      <c r="H45" s="75"/>
      <c r="I45" s="192"/>
      <c r="J45" s="76"/>
      <c r="K45" s="192"/>
      <c r="L45" s="75"/>
      <c r="M45" s="75"/>
      <c r="N45" s="75" t="s">
        <v>231</v>
      </c>
      <c r="O45" s="75"/>
      <c r="P45" s="75"/>
      <c r="Q45" s="194"/>
      <c r="R45" s="82"/>
      <c r="S45" s="196"/>
      <c r="T45" s="75"/>
      <c r="U45" s="75"/>
      <c r="V45" s="75" t="s">
        <v>231</v>
      </c>
      <c r="W45" s="75"/>
      <c r="X45" s="75"/>
      <c r="Y45" s="192"/>
      <c r="Z45" s="76"/>
      <c r="AA45" s="192"/>
      <c r="AB45" s="75"/>
      <c r="AC45" s="75"/>
      <c r="AD45" s="75" t="s">
        <v>231</v>
      </c>
      <c r="AE45" s="75"/>
      <c r="AF45" s="75"/>
      <c r="AG45" s="192"/>
    </row>
    <row r="46" spans="1:33" ht="11.25" customHeight="1">
      <c r="A46" s="198">
        <v>0.54166666666666663</v>
      </c>
      <c r="B46" s="70"/>
      <c r="C46" s="191">
        <v>61</v>
      </c>
      <c r="D46" s="73" t="s">
        <v>201</v>
      </c>
      <c r="E46" s="73"/>
      <c r="F46" s="73"/>
      <c r="G46" s="73"/>
      <c r="H46" s="73" t="s">
        <v>202</v>
      </c>
      <c r="I46" s="191">
        <v>65</v>
      </c>
      <c r="J46" s="70"/>
      <c r="K46" s="191">
        <v>62</v>
      </c>
      <c r="L46" s="73" t="s">
        <v>203</v>
      </c>
      <c r="M46" s="73"/>
      <c r="N46" s="73"/>
      <c r="O46" s="73"/>
      <c r="P46" s="73" t="s">
        <v>204</v>
      </c>
      <c r="Q46" s="193">
        <v>69</v>
      </c>
      <c r="R46" s="82"/>
      <c r="S46" s="199">
        <v>63</v>
      </c>
      <c r="T46" s="79" t="s">
        <v>205</v>
      </c>
      <c r="U46" s="79"/>
      <c r="V46" s="79"/>
      <c r="W46" s="79"/>
      <c r="X46" s="79" t="s">
        <v>206</v>
      </c>
      <c r="Y46" s="191">
        <v>67</v>
      </c>
      <c r="Z46" s="83"/>
      <c r="AA46" s="191">
        <v>64</v>
      </c>
      <c r="AB46" s="79" t="s">
        <v>207</v>
      </c>
      <c r="AC46" s="79"/>
      <c r="AD46" s="79"/>
      <c r="AE46" s="79"/>
      <c r="AF46" s="79" t="s">
        <v>208</v>
      </c>
      <c r="AG46" s="204">
        <v>68</v>
      </c>
    </row>
    <row r="47" spans="1:33" ht="26.25" customHeight="1">
      <c r="A47" s="190"/>
      <c r="B47" s="76"/>
      <c r="C47" s="192"/>
      <c r="D47" s="75"/>
      <c r="E47" s="75"/>
      <c r="F47" s="75" t="s">
        <v>231</v>
      </c>
      <c r="G47" s="75"/>
      <c r="H47" s="75"/>
      <c r="I47" s="192"/>
      <c r="J47" s="76"/>
      <c r="K47" s="192"/>
      <c r="L47" s="75"/>
      <c r="M47" s="75"/>
      <c r="N47" s="75" t="s">
        <v>231</v>
      </c>
      <c r="O47" s="75"/>
      <c r="P47" s="75"/>
      <c r="Q47" s="194"/>
      <c r="R47" s="82"/>
      <c r="S47" s="196"/>
      <c r="T47" s="75"/>
      <c r="U47" s="75"/>
      <c r="V47" s="75" t="s">
        <v>231</v>
      </c>
      <c r="W47" s="75"/>
      <c r="X47" s="75"/>
      <c r="Y47" s="192"/>
      <c r="Z47" s="76"/>
      <c r="AA47" s="192"/>
      <c r="AB47" s="75"/>
      <c r="AC47" s="75"/>
      <c r="AD47" s="75" t="s">
        <v>231</v>
      </c>
      <c r="AE47" s="75"/>
      <c r="AF47" s="75"/>
      <c r="AG47" s="205"/>
    </row>
    <row r="48" spans="1:33" ht="11.25" customHeight="1">
      <c r="A48" s="198">
        <v>0.56944444444444442</v>
      </c>
      <c r="B48" s="70"/>
      <c r="C48" s="191">
        <v>65</v>
      </c>
      <c r="D48" s="73" t="s">
        <v>209</v>
      </c>
      <c r="E48" s="73"/>
      <c r="F48" s="73"/>
      <c r="G48" s="73"/>
      <c r="H48" s="73" t="s">
        <v>210</v>
      </c>
      <c r="I48" s="191">
        <v>61</v>
      </c>
      <c r="J48" s="70"/>
      <c r="K48" s="191">
        <v>66</v>
      </c>
      <c r="L48" s="73" t="s">
        <v>211</v>
      </c>
      <c r="M48" s="73"/>
      <c r="N48" s="73"/>
      <c r="O48" s="73"/>
      <c r="P48" s="73" t="s">
        <v>212</v>
      </c>
      <c r="Q48" s="193">
        <v>70</v>
      </c>
      <c r="R48" s="82"/>
      <c r="S48" s="199">
        <v>67</v>
      </c>
      <c r="T48" s="79" t="s">
        <v>213</v>
      </c>
      <c r="U48" s="79"/>
      <c r="V48" s="79"/>
      <c r="W48" s="79"/>
      <c r="X48" s="79" t="s">
        <v>214</v>
      </c>
      <c r="Y48" s="191">
        <v>63</v>
      </c>
      <c r="Z48" s="83"/>
      <c r="AA48" s="191">
        <v>68</v>
      </c>
      <c r="AB48" s="84" t="s">
        <v>215</v>
      </c>
      <c r="AC48" s="84"/>
      <c r="AD48" s="79"/>
      <c r="AE48" s="79"/>
      <c r="AF48" s="84" t="s">
        <v>216</v>
      </c>
      <c r="AG48" s="191">
        <v>64</v>
      </c>
    </row>
    <row r="49" spans="1:33" ht="26.25" customHeight="1">
      <c r="A49" s="190"/>
      <c r="B49" s="76"/>
      <c r="C49" s="192"/>
      <c r="D49" s="75"/>
      <c r="E49" s="75"/>
      <c r="F49" s="75" t="s">
        <v>231</v>
      </c>
      <c r="G49" s="75"/>
      <c r="H49" s="75"/>
      <c r="I49" s="192"/>
      <c r="J49" s="76"/>
      <c r="K49" s="192"/>
      <c r="L49" s="75"/>
      <c r="M49" s="75"/>
      <c r="N49" s="75" t="s">
        <v>231</v>
      </c>
      <c r="O49" s="75"/>
      <c r="P49" s="75"/>
      <c r="Q49" s="194"/>
      <c r="R49" s="81"/>
      <c r="S49" s="196"/>
      <c r="T49" s="75"/>
      <c r="U49" s="75"/>
      <c r="V49" s="75" t="s">
        <v>231</v>
      </c>
      <c r="W49" s="75"/>
      <c r="X49" s="75"/>
      <c r="Y49" s="192"/>
      <c r="Z49" s="76"/>
      <c r="AA49" s="192"/>
      <c r="AB49" s="75"/>
      <c r="AC49" s="75"/>
      <c r="AD49" s="75" t="s">
        <v>231</v>
      </c>
      <c r="AE49" s="75"/>
      <c r="AF49" s="75"/>
      <c r="AG49" s="192"/>
    </row>
    <row r="50" spans="1:33" ht="11.25" customHeight="1">
      <c r="A50" s="198">
        <v>0.59722222222222221</v>
      </c>
      <c r="B50" s="70"/>
      <c r="C50" s="191">
        <v>69</v>
      </c>
      <c r="D50" s="73" t="s">
        <v>217</v>
      </c>
      <c r="E50" s="73"/>
      <c r="F50" s="73"/>
      <c r="G50" s="73"/>
      <c r="H50" s="73" t="s">
        <v>218</v>
      </c>
      <c r="I50" s="191">
        <v>62</v>
      </c>
      <c r="J50" s="70"/>
      <c r="K50" s="191">
        <v>70</v>
      </c>
      <c r="L50" s="73" t="s">
        <v>219</v>
      </c>
      <c r="M50" s="73"/>
      <c r="N50" s="73"/>
      <c r="O50" s="73"/>
      <c r="P50" s="73" t="s">
        <v>220</v>
      </c>
      <c r="Q50" s="191">
        <v>66</v>
      </c>
    </row>
    <row r="51" spans="1:33" ht="26.25" customHeight="1">
      <c r="A51" s="190"/>
      <c r="B51" s="76"/>
      <c r="C51" s="192"/>
      <c r="D51" s="75"/>
      <c r="E51" s="75"/>
      <c r="F51" s="75" t="s">
        <v>231</v>
      </c>
      <c r="G51" s="75"/>
      <c r="H51" s="75"/>
      <c r="I51" s="192"/>
      <c r="J51" s="76"/>
      <c r="K51" s="192"/>
      <c r="L51" s="75"/>
      <c r="M51" s="75"/>
      <c r="N51" s="75" t="s">
        <v>231</v>
      </c>
      <c r="O51" s="75"/>
      <c r="P51" s="75"/>
      <c r="Q51" s="192"/>
      <c r="S51" s="208" t="s">
        <v>221</v>
      </c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</row>
    <row r="52" spans="1:33" ht="11.25" customHeight="1">
      <c r="A52" s="198">
        <v>0.625</v>
      </c>
      <c r="B52" s="70"/>
      <c r="C52" s="191">
        <v>71</v>
      </c>
      <c r="D52" s="73" t="s">
        <v>222</v>
      </c>
      <c r="E52" s="73"/>
      <c r="F52" s="73"/>
      <c r="G52" s="73"/>
      <c r="H52" s="73" t="s">
        <v>223</v>
      </c>
      <c r="I52" s="191" t="s">
        <v>224</v>
      </c>
      <c r="J52" s="70"/>
      <c r="K52" s="191">
        <v>72</v>
      </c>
      <c r="L52" s="73" t="s">
        <v>225</v>
      </c>
      <c r="M52" s="73"/>
      <c r="N52" s="73"/>
      <c r="O52" s="73"/>
      <c r="P52" s="73" t="s">
        <v>226</v>
      </c>
      <c r="Q52" s="191" t="s">
        <v>224</v>
      </c>
      <c r="S52" s="207" t="s">
        <v>227</v>
      </c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</row>
    <row r="53" spans="1:33" ht="26.25" customHeight="1">
      <c r="A53" s="190"/>
      <c r="B53" s="76"/>
      <c r="C53" s="192"/>
      <c r="D53" s="75"/>
      <c r="E53" s="75"/>
      <c r="F53" s="75" t="s">
        <v>231</v>
      </c>
      <c r="G53" s="75"/>
      <c r="H53" s="75"/>
      <c r="I53" s="192"/>
      <c r="J53" s="76"/>
      <c r="K53" s="192"/>
      <c r="L53" s="75"/>
      <c r="M53" s="75"/>
      <c r="N53" s="75" t="s">
        <v>231</v>
      </c>
      <c r="O53" s="75"/>
      <c r="P53" s="75"/>
      <c r="Q53" s="192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</row>
    <row r="54" spans="1:33" ht="22.5" customHeight="1">
      <c r="A54" s="206" t="s">
        <v>228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</row>
    <row r="55" spans="1:33" ht="11.25" customHeight="1"/>
    <row r="56" spans="1:33" ht="22.5" customHeight="1"/>
    <row r="57" spans="1:33" ht="11.25" customHeight="1"/>
    <row r="58" spans="1:33" ht="22.5" customHeight="1"/>
    <row r="59" spans="1:33" ht="11.25" customHeight="1"/>
    <row r="60" spans="1:33" ht="22.5" customHeight="1"/>
    <row r="61" spans="1:33" ht="11.25" customHeight="1"/>
    <row r="62" spans="1:33" ht="22.5" customHeight="1"/>
    <row r="63" spans="1:33" ht="11.25" customHeight="1"/>
    <row r="64" spans="1:33" ht="22.5" customHeight="1"/>
    <row r="65" spans="1:17" ht="11.25" customHeight="1"/>
    <row r="66" spans="1:17" ht="22.5" customHeight="1"/>
    <row r="67" spans="1:17" ht="11.25" customHeight="1"/>
    <row r="68" spans="1:17" ht="22.5" customHeight="1"/>
    <row r="69" spans="1:17" ht="11.25" customHeight="1"/>
    <row r="70" spans="1:17" ht="22.5" customHeight="1"/>
    <row r="71" spans="1:17" ht="11.25" customHeight="1"/>
    <row r="72" spans="1:17" ht="22.5" customHeight="1"/>
    <row r="73" spans="1:17" ht="11.25" customHeight="1"/>
    <row r="74" spans="1:17" ht="22.5" customHeight="1"/>
    <row r="75" spans="1:17" ht="11.25" customHeight="1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1:17" ht="11.25" customHeight="1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1:17" ht="22.5" customHeight="1"/>
    <row r="78" spans="1:17" ht="22.5" customHeight="1"/>
    <row r="79" spans="1:17" ht="22.5" customHeight="1"/>
    <row r="80" spans="1:17" ht="11.25" customHeight="1"/>
    <row r="81" ht="22.5" customHeight="1"/>
    <row r="82" ht="11.25" customHeight="1"/>
    <row r="83" ht="22.5" customHeight="1"/>
    <row r="84" ht="11.25" customHeight="1"/>
    <row r="85" ht="22.5" customHeight="1"/>
    <row r="86" ht="11.25" customHeight="1"/>
    <row r="87" ht="22.5" customHeight="1"/>
    <row r="88" ht="11.25" customHeight="1"/>
    <row r="89" ht="22.5" customHeight="1"/>
    <row r="90" ht="11.25" customHeight="1"/>
    <row r="91" ht="22.5" customHeight="1"/>
    <row r="92" ht="11.25" customHeight="1"/>
    <row r="93" ht="22.5" customHeight="1"/>
    <row r="94" ht="11.25" customHeight="1"/>
    <row r="95" ht="22.5" customHeight="1"/>
  </sheetData>
  <mergeCells count="190">
    <mergeCell ref="A48:A49"/>
    <mergeCell ref="C48:C49"/>
    <mergeCell ref="I48:I49"/>
    <mergeCell ref="K48:K49"/>
    <mergeCell ref="Q48:Q49"/>
    <mergeCell ref="S48:S49"/>
    <mergeCell ref="Y48:Y49"/>
    <mergeCell ref="AA48:AA49"/>
    <mergeCell ref="A54:Q54"/>
    <mergeCell ref="A52:A53"/>
    <mergeCell ref="C52:C53"/>
    <mergeCell ref="I52:I53"/>
    <mergeCell ref="K52:K53"/>
    <mergeCell ref="Q52:Q53"/>
    <mergeCell ref="S52:AG53"/>
    <mergeCell ref="AG48:AG49"/>
    <mergeCell ref="A50:A51"/>
    <mergeCell ref="C50:C51"/>
    <mergeCell ref="I50:I51"/>
    <mergeCell ref="K50:K51"/>
    <mergeCell ref="Q50:Q51"/>
    <mergeCell ref="S51:AG51"/>
    <mergeCell ref="Y44:Y45"/>
    <mergeCell ref="AA44:AA45"/>
    <mergeCell ref="AG44:AG45"/>
    <mergeCell ref="A46:A47"/>
    <mergeCell ref="C46:C47"/>
    <mergeCell ref="I46:I47"/>
    <mergeCell ref="K46:K47"/>
    <mergeCell ref="Q46:Q47"/>
    <mergeCell ref="S46:S47"/>
    <mergeCell ref="Y46:Y47"/>
    <mergeCell ref="A44:A45"/>
    <mergeCell ref="C44:C45"/>
    <mergeCell ref="I44:I45"/>
    <mergeCell ref="K44:K45"/>
    <mergeCell ref="Q44:Q45"/>
    <mergeCell ref="S44:S45"/>
    <mergeCell ref="AA46:AA47"/>
    <mergeCell ref="AG46:AG47"/>
    <mergeCell ref="A42:A43"/>
    <mergeCell ref="C42:C43"/>
    <mergeCell ref="I42:I43"/>
    <mergeCell ref="K42:K43"/>
    <mergeCell ref="Q42:Q43"/>
    <mergeCell ref="S42:S43"/>
    <mergeCell ref="Y42:Y43"/>
    <mergeCell ref="AA42:AA43"/>
    <mergeCell ref="AG42:AG43"/>
    <mergeCell ref="A40:A41"/>
    <mergeCell ref="C40:C41"/>
    <mergeCell ref="I40:I41"/>
    <mergeCell ref="K40:K41"/>
    <mergeCell ref="Q40:Q41"/>
    <mergeCell ref="S40:S41"/>
    <mergeCell ref="Y40:Y41"/>
    <mergeCell ref="AA40:AA41"/>
    <mergeCell ref="AG40:AG41"/>
    <mergeCell ref="A38:A39"/>
    <mergeCell ref="C38:C39"/>
    <mergeCell ref="I38:I39"/>
    <mergeCell ref="K38:K39"/>
    <mergeCell ref="Q38:Q39"/>
    <mergeCell ref="S38:S39"/>
    <mergeCell ref="Y38:Y39"/>
    <mergeCell ref="AA38:AA39"/>
    <mergeCell ref="AG38:AG39"/>
    <mergeCell ref="AG34:AG35"/>
    <mergeCell ref="A36:A37"/>
    <mergeCell ref="C36:C37"/>
    <mergeCell ref="I36:I37"/>
    <mergeCell ref="K36:K37"/>
    <mergeCell ref="Q36:Q37"/>
    <mergeCell ref="S36:S37"/>
    <mergeCell ref="Y36:Y37"/>
    <mergeCell ref="AA36:AA37"/>
    <mergeCell ref="AG36:AG37"/>
    <mergeCell ref="D33:H33"/>
    <mergeCell ref="L33:P33"/>
    <mergeCell ref="T33:X33"/>
    <mergeCell ref="AB33:AF33"/>
    <mergeCell ref="A34:A35"/>
    <mergeCell ref="C34:C35"/>
    <mergeCell ref="I34:I35"/>
    <mergeCell ref="K34:K35"/>
    <mergeCell ref="Q34:Q35"/>
    <mergeCell ref="S34:S35"/>
    <mergeCell ref="Y34:Y35"/>
    <mergeCell ref="AA34:AA35"/>
    <mergeCell ref="Y22:Y23"/>
    <mergeCell ref="AA22:AA23"/>
    <mergeCell ref="AG22:AG23"/>
    <mergeCell ref="A30:AG30"/>
    <mergeCell ref="A31:A32"/>
    <mergeCell ref="C31:Q31"/>
    <mergeCell ref="S31:AG31"/>
    <mergeCell ref="C32:I32"/>
    <mergeCell ref="K32:Q32"/>
    <mergeCell ref="S32:Y32"/>
    <mergeCell ref="A22:A23"/>
    <mergeCell ref="C22:C23"/>
    <mergeCell ref="I22:I23"/>
    <mergeCell ref="K22:K23"/>
    <mergeCell ref="Q22:Q23"/>
    <mergeCell ref="S22:S23"/>
    <mergeCell ref="AA32:AG32"/>
    <mergeCell ref="A20:A21"/>
    <mergeCell ref="C20:C21"/>
    <mergeCell ref="I20:I21"/>
    <mergeCell ref="K20:K21"/>
    <mergeCell ref="Q20:Q21"/>
    <mergeCell ref="S20:S21"/>
    <mergeCell ref="Y20:Y21"/>
    <mergeCell ref="AA20:AA21"/>
    <mergeCell ref="AG20:AG21"/>
    <mergeCell ref="A18:A19"/>
    <mergeCell ref="C18:C19"/>
    <mergeCell ref="I18:I19"/>
    <mergeCell ref="K18:K19"/>
    <mergeCell ref="Q18:Q19"/>
    <mergeCell ref="S18:S19"/>
    <mergeCell ref="Y18:Y19"/>
    <mergeCell ref="AA18:AA19"/>
    <mergeCell ref="AG18:AG19"/>
    <mergeCell ref="Y14:Y15"/>
    <mergeCell ref="AA14:AA15"/>
    <mergeCell ref="AG14:AG15"/>
    <mergeCell ref="A16:A17"/>
    <mergeCell ref="C16:C17"/>
    <mergeCell ref="I16:I17"/>
    <mergeCell ref="K16:K17"/>
    <mergeCell ref="Q16:Q17"/>
    <mergeCell ref="S16:S17"/>
    <mergeCell ref="Y16:Y17"/>
    <mergeCell ref="A14:A15"/>
    <mergeCell ref="C14:C15"/>
    <mergeCell ref="I14:I15"/>
    <mergeCell ref="K14:K15"/>
    <mergeCell ref="Q14:Q15"/>
    <mergeCell ref="S14:S15"/>
    <mergeCell ref="AA16:AA17"/>
    <mergeCell ref="AG16:AG17"/>
    <mergeCell ref="A12:A13"/>
    <mergeCell ref="C12:C13"/>
    <mergeCell ref="I12:I13"/>
    <mergeCell ref="K12:K13"/>
    <mergeCell ref="Q12:Q13"/>
    <mergeCell ref="S12:S13"/>
    <mergeCell ref="Y12:Y13"/>
    <mergeCell ref="AA12:AA13"/>
    <mergeCell ref="AG12:AG13"/>
    <mergeCell ref="A10:A11"/>
    <mergeCell ref="C10:C11"/>
    <mergeCell ref="I10:I11"/>
    <mergeCell ref="K10:K11"/>
    <mergeCell ref="Q10:Q11"/>
    <mergeCell ref="S10:S11"/>
    <mergeCell ref="Y10:Y11"/>
    <mergeCell ref="AA10:AA11"/>
    <mergeCell ref="AG10:AG11"/>
    <mergeCell ref="A8:A9"/>
    <mergeCell ref="C8:C9"/>
    <mergeCell ref="I8:I9"/>
    <mergeCell ref="K8:K9"/>
    <mergeCell ref="Q8:Q9"/>
    <mergeCell ref="S8:S9"/>
    <mergeCell ref="Y8:Y9"/>
    <mergeCell ref="AA8:AA9"/>
    <mergeCell ref="AG8:AG9"/>
    <mergeCell ref="A6:A7"/>
    <mergeCell ref="C6:C7"/>
    <mergeCell ref="I6:I7"/>
    <mergeCell ref="K6:K7"/>
    <mergeCell ref="Q6:Q7"/>
    <mergeCell ref="S6:S7"/>
    <mergeCell ref="Y6:Y7"/>
    <mergeCell ref="AA6:AA7"/>
    <mergeCell ref="AG6:AG7"/>
    <mergeCell ref="A2:AG2"/>
    <mergeCell ref="A3:A4"/>
    <mergeCell ref="C3:Q3"/>
    <mergeCell ref="S3:AG3"/>
    <mergeCell ref="C4:I4"/>
    <mergeCell ref="K4:Q4"/>
    <mergeCell ref="S4:Y4"/>
    <mergeCell ref="AA4:AG4"/>
    <mergeCell ref="D5:H5"/>
    <mergeCell ref="L5:P5"/>
    <mergeCell ref="T5:X5"/>
    <mergeCell ref="AB5:AF5"/>
  </mergeCells>
  <phoneticPr fontId="2"/>
  <printOptions horizontalCentered="1" verticalCentered="1"/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8" zoomScaleNormal="100" workbookViewId="0">
      <selection activeCell="Z54" sqref="Z54"/>
    </sheetView>
  </sheetViews>
  <sheetFormatPr defaultColWidth="3.625" defaultRowHeight="21" customHeight="1"/>
  <cols>
    <col min="1" max="1" width="10.5" style="95" bestFit="1" customWidth="1"/>
    <col min="2" max="8" width="2.375" style="95" customWidth="1"/>
    <col min="9" max="9" width="2.25" style="95" customWidth="1"/>
    <col min="10" max="17" width="2.375" style="95" customWidth="1"/>
    <col min="18" max="27" width="3.625" style="95" customWidth="1"/>
    <col min="28" max="28" width="10.5" style="95" bestFit="1" customWidth="1"/>
    <col min="29" max="29" width="12.125" style="96" bestFit="1" customWidth="1"/>
    <col min="30" max="30" width="10" style="96" bestFit="1" customWidth="1"/>
    <col min="31" max="31" width="8" style="96" bestFit="1" customWidth="1"/>
    <col min="32" max="34" width="12.125" style="96" bestFit="1" customWidth="1"/>
    <col min="35" max="252" width="3.625" style="95"/>
    <col min="253" max="253" width="10.5" style="95" bestFit="1" customWidth="1"/>
    <col min="254" max="260" width="2.375" style="95" customWidth="1"/>
    <col min="261" max="261" width="2.25" style="95" customWidth="1"/>
    <col min="262" max="273" width="2.375" style="95" customWidth="1"/>
    <col min="274" max="283" width="3.625" style="95" customWidth="1"/>
    <col min="284" max="284" width="10.5" style="95" bestFit="1" customWidth="1"/>
    <col min="285" max="285" width="12.125" style="95" bestFit="1" customWidth="1"/>
    <col min="286" max="286" width="10" style="95" bestFit="1" customWidth="1"/>
    <col min="287" max="287" width="8" style="95" bestFit="1" customWidth="1"/>
    <col min="288" max="290" width="12.125" style="95" bestFit="1" customWidth="1"/>
    <col min="291" max="508" width="3.625" style="95"/>
    <col min="509" max="509" width="10.5" style="95" bestFit="1" customWidth="1"/>
    <col min="510" max="516" width="2.375" style="95" customWidth="1"/>
    <col min="517" max="517" width="2.25" style="95" customWidth="1"/>
    <col min="518" max="529" width="2.375" style="95" customWidth="1"/>
    <col min="530" max="539" width="3.625" style="95" customWidth="1"/>
    <col min="540" max="540" width="10.5" style="95" bestFit="1" customWidth="1"/>
    <col min="541" max="541" width="12.125" style="95" bestFit="1" customWidth="1"/>
    <col min="542" max="542" width="10" style="95" bestFit="1" customWidth="1"/>
    <col min="543" max="543" width="8" style="95" bestFit="1" customWidth="1"/>
    <col min="544" max="546" width="12.125" style="95" bestFit="1" customWidth="1"/>
    <col min="547" max="764" width="3.625" style="95"/>
    <col min="765" max="765" width="10.5" style="95" bestFit="1" customWidth="1"/>
    <col min="766" max="772" width="2.375" style="95" customWidth="1"/>
    <col min="773" max="773" width="2.25" style="95" customWidth="1"/>
    <col min="774" max="785" width="2.375" style="95" customWidth="1"/>
    <col min="786" max="795" width="3.625" style="95" customWidth="1"/>
    <col min="796" max="796" width="10.5" style="95" bestFit="1" customWidth="1"/>
    <col min="797" max="797" width="12.125" style="95" bestFit="1" customWidth="1"/>
    <col min="798" max="798" width="10" style="95" bestFit="1" customWidth="1"/>
    <col min="799" max="799" width="8" style="95" bestFit="1" customWidth="1"/>
    <col min="800" max="802" width="12.125" style="95" bestFit="1" customWidth="1"/>
    <col min="803" max="1020" width="3.625" style="95"/>
    <col min="1021" max="1021" width="10.5" style="95" bestFit="1" customWidth="1"/>
    <col min="1022" max="1028" width="2.375" style="95" customWidth="1"/>
    <col min="1029" max="1029" width="2.25" style="95" customWidth="1"/>
    <col min="1030" max="1041" width="2.375" style="95" customWidth="1"/>
    <col min="1042" max="1051" width="3.625" style="95" customWidth="1"/>
    <col min="1052" max="1052" width="10.5" style="95" bestFit="1" customWidth="1"/>
    <col min="1053" max="1053" width="12.125" style="95" bestFit="1" customWidth="1"/>
    <col min="1054" max="1054" width="10" style="95" bestFit="1" customWidth="1"/>
    <col min="1055" max="1055" width="8" style="95" bestFit="1" customWidth="1"/>
    <col min="1056" max="1058" width="12.125" style="95" bestFit="1" customWidth="1"/>
    <col min="1059" max="1276" width="3.625" style="95"/>
    <col min="1277" max="1277" width="10.5" style="95" bestFit="1" customWidth="1"/>
    <col min="1278" max="1284" width="2.375" style="95" customWidth="1"/>
    <col min="1285" max="1285" width="2.25" style="95" customWidth="1"/>
    <col min="1286" max="1297" width="2.375" style="95" customWidth="1"/>
    <col min="1298" max="1307" width="3.625" style="95" customWidth="1"/>
    <col min="1308" max="1308" width="10.5" style="95" bestFit="1" customWidth="1"/>
    <col min="1309" max="1309" width="12.125" style="95" bestFit="1" customWidth="1"/>
    <col min="1310" max="1310" width="10" style="95" bestFit="1" customWidth="1"/>
    <col min="1311" max="1311" width="8" style="95" bestFit="1" customWidth="1"/>
    <col min="1312" max="1314" width="12.125" style="95" bestFit="1" customWidth="1"/>
    <col min="1315" max="1532" width="3.625" style="95"/>
    <col min="1533" max="1533" width="10.5" style="95" bestFit="1" customWidth="1"/>
    <col min="1534" max="1540" width="2.375" style="95" customWidth="1"/>
    <col min="1541" max="1541" width="2.25" style="95" customWidth="1"/>
    <col min="1542" max="1553" width="2.375" style="95" customWidth="1"/>
    <col min="1554" max="1563" width="3.625" style="95" customWidth="1"/>
    <col min="1564" max="1564" width="10.5" style="95" bestFit="1" customWidth="1"/>
    <col min="1565" max="1565" width="12.125" style="95" bestFit="1" customWidth="1"/>
    <col min="1566" max="1566" width="10" style="95" bestFit="1" customWidth="1"/>
    <col min="1567" max="1567" width="8" style="95" bestFit="1" customWidth="1"/>
    <col min="1568" max="1570" width="12.125" style="95" bestFit="1" customWidth="1"/>
    <col min="1571" max="1788" width="3.625" style="95"/>
    <col min="1789" max="1789" width="10.5" style="95" bestFit="1" customWidth="1"/>
    <col min="1790" max="1796" width="2.375" style="95" customWidth="1"/>
    <col min="1797" max="1797" width="2.25" style="95" customWidth="1"/>
    <col min="1798" max="1809" width="2.375" style="95" customWidth="1"/>
    <col min="1810" max="1819" width="3.625" style="95" customWidth="1"/>
    <col min="1820" max="1820" width="10.5" style="95" bestFit="1" customWidth="1"/>
    <col min="1821" max="1821" width="12.125" style="95" bestFit="1" customWidth="1"/>
    <col min="1822" max="1822" width="10" style="95" bestFit="1" customWidth="1"/>
    <col min="1823" max="1823" width="8" style="95" bestFit="1" customWidth="1"/>
    <col min="1824" max="1826" width="12.125" style="95" bestFit="1" customWidth="1"/>
    <col min="1827" max="2044" width="3.625" style="95"/>
    <col min="2045" max="2045" width="10.5" style="95" bestFit="1" customWidth="1"/>
    <col min="2046" max="2052" width="2.375" style="95" customWidth="1"/>
    <col min="2053" max="2053" width="2.25" style="95" customWidth="1"/>
    <col min="2054" max="2065" width="2.375" style="95" customWidth="1"/>
    <col min="2066" max="2075" width="3.625" style="95" customWidth="1"/>
    <col min="2076" max="2076" width="10.5" style="95" bestFit="1" customWidth="1"/>
    <col min="2077" max="2077" width="12.125" style="95" bestFit="1" customWidth="1"/>
    <col min="2078" max="2078" width="10" style="95" bestFit="1" customWidth="1"/>
    <col min="2079" max="2079" width="8" style="95" bestFit="1" customWidth="1"/>
    <col min="2080" max="2082" width="12.125" style="95" bestFit="1" customWidth="1"/>
    <col min="2083" max="2300" width="3.625" style="95"/>
    <col min="2301" max="2301" width="10.5" style="95" bestFit="1" customWidth="1"/>
    <col min="2302" max="2308" width="2.375" style="95" customWidth="1"/>
    <col min="2309" max="2309" width="2.25" style="95" customWidth="1"/>
    <col min="2310" max="2321" width="2.375" style="95" customWidth="1"/>
    <col min="2322" max="2331" width="3.625" style="95" customWidth="1"/>
    <col min="2332" max="2332" width="10.5" style="95" bestFit="1" customWidth="1"/>
    <col min="2333" max="2333" width="12.125" style="95" bestFit="1" customWidth="1"/>
    <col min="2334" max="2334" width="10" style="95" bestFit="1" customWidth="1"/>
    <col min="2335" max="2335" width="8" style="95" bestFit="1" customWidth="1"/>
    <col min="2336" max="2338" width="12.125" style="95" bestFit="1" customWidth="1"/>
    <col min="2339" max="2556" width="3.625" style="95"/>
    <col min="2557" max="2557" width="10.5" style="95" bestFit="1" customWidth="1"/>
    <col min="2558" max="2564" width="2.375" style="95" customWidth="1"/>
    <col min="2565" max="2565" width="2.25" style="95" customWidth="1"/>
    <col min="2566" max="2577" width="2.375" style="95" customWidth="1"/>
    <col min="2578" max="2587" width="3.625" style="95" customWidth="1"/>
    <col min="2588" max="2588" width="10.5" style="95" bestFit="1" customWidth="1"/>
    <col min="2589" max="2589" width="12.125" style="95" bestFit="1" customWidth="1"/>
    <col min="2590" max="2590" width="10" style="95" bestFit="1" customWidth="1"/>
    <col min="2591" max="2591" width="8" style="95" bestFit="1" customWidth="1"/>
    <col min="2592" max="2594" width="12.125" style="95" bestFit="1" customWidth="1"/>
    <col min="2595" max="2812" width="3.625" style="95"/>
    <col min="2813" max="2813" width="10.5" style="95" bestFit="1" customWidth="1"/>
    <col min="2814" max="2820" width="2.375" style="95" customWidth="1"/>
    <col min="2821" max="2821" width="2.25" style="95" customWidth="1"/>
    <col min="2822" max="2833" width="2.375" style="95" customWidth="1"/>
    <col min="2834" max="2843" width="3.625" style="95" customWidth="1"/>
    <col min="2844" max="2844" width="10.5" style="95" bestFit="1" customWidth="1"/>
    <col min="2845" max="2845" width="12.125" style="95" bestFit="1" customWidth="1"/>
    <col min="2846" max="2846" width="10" style="95" bestFit="1" customWidth="1"/>
    <col min="2847" max="2847" width="8" style="95" bestFit="1" customWidth="1"/>
    <col min="2848" max="2850" width="12.125" style="95" bestFit="1" customWidth="1"/>
    <col min="2851" max="3068" width="3.625" style="95"/>
    <col min="3069" max="3069" width="10.5" style="95" bestFit="1" customWidth="1"/>
    <col min="3070" max="3076" width="2.375" style="95" customWidth="1"/>
    <col min="3077" max="3077" width="2.25" style="95" customWidth="1"/>
    <col min="3078" max="3089" width="2.375" style="95" customWidth="1"/>
    <col min="3090" max="3099" width="3.625" style="95" customWidth="1"/>
    <col min="3100" max="3100" width="10.5" style="95" bestFit="1" customWidth="1"/>
    <col min="3101" max="3101" width="12.125" style="95" bestFit="1" customWidth="1"/>
    <col min="3102" max="3102" width="10" style="95" bestFit="1" customWidth="1"/>
    <col min="3103" max="3103" width="8" style="95" bestFit="1" customWidth="1"/>
    <col min="3104" max="3106" width="12.125" style="95" bestFit="1" customWidth="1"/>
    <col min="3107" max="3324" width="3.625" style="95"/>
    <col min="3325" max="3325" width="10.5" style="95" bestFit="1" customWidth="1"/>
    <col min="3326" max="3332" width="2.375" style="95" customWidth="1"/>
    <col min="3333" max="3333" width="2.25" style="95" customWidth="1"/>
    <col min="3334" max="3345" width="2.375" style="95" customWidth="1"/>
    <col min="3346" max="3355" width="3.625" style="95" customWidth="1"/>
    <col min="3356" max="3356" width="10.5" style="95" bestFit="1" customWidth="1"/>
    <col min="3357" max="3357" width="12.125" style="95" bestFit="1" customWidth="1"/>
    <col min="3358" max="3358" width="10" style="95" bestFit="1" customWidth="1"/>
    <col min="3359" max="3359" width="8" style="95" bestFit="1" customWidth="1"/>
    <col min="3360" max="3362" width="12.125" style="95" bestFit="1" customWidth="1"/>
    <col min="3363" max="3580" width="3.625" style="95"/>
    <col min="3581" max="3581" width="10.5" style="95" bestFit="1" customWidth="1"/>
    <col min="3582" max="3588" width="2.375" style="95" customWidth="1"/>
    <col min="3589" max="3589" width="2.25" style="95" customWidth="1"/>
    <col min="3590" max="3601" width="2.375" style="95" customWidth="1"/>
    <col min="3602" max="3611" width="3.625" style="95" customWidth="1"/>
    <col min="3612" max="3612" width="10.5" style="95" bestFit="1" customWidth="1"/>
    <col min="3613" max="3613" width="12.125" style="95" bestFit="1" customWidth="1"/>
    <col min="3614" max="3614" width="10" style="95" bestFit="1" customWidth="1"/>
    <col min="3615" max="3615" width="8" style="95" bestFit="1" customWidth="1"/>
    <col min="3616" max="3618" width="12.125" style="95" bestFit="1" customWidth="1"/>
    <col min="3619" max="3836" width="3.625" style="95"/>
    <col min="3837" max="3837" width="10.5" style="95" bestFit="1" customWidth="1"/>
    <col min="3838" max="3844" width="2.375" style="95" customWidth="1"/>
    <col min="3845" max="3845" width="2.25" style="95" customWidth="1"/>
    <col min="3846" max="3857" width="2.375" style="95" customWidth="1"/>
    <col min="3858" max="3867" width="3.625" style="95" customWidth="1"/>
    <col min="3868" max="3868" width="10.5" style="95" bestFit="1" customWidth="1"/>
    <col min="3869" max="3869" width="12.125" style="95" bestFit="1" customWidth="1"/>
    <col min="3870" max="3870" width="10" style="95" bestFit="1" customWidth="1"/>
    <col min="3871" max="3871" width="8" style="95" bestFit="1" customWidth="1"/>
    <col min="3872" max="3874" width="12.125" style="95" bestFit="1" customWidth="1"/>
    <col min="3875" max="4092" width="3.625" style="95"/>
    <col min="4093" max="4093" width="10.5" style="95" bestFit="1" customWidth="1"/>
    <col min="4094" max="4100" width="2.375" style="95" customWidth="1"/>
    <col min="4101" max="4101" width="2.25" style="95" customWidth="1"/>
    <col min="4102" max="4113" width="2.375" style="95" customWidth="1"/>
    <col min="4114" max="4123" width="3.625" style="95" customWidth="1"/>
    <col min="4124" max="4124" width="10.5" style="95" bestFit="1" customWidth="1"/>
    <col min="4125" max="4125" width="12.125" style="95" bestFit="1" customWidth="1"/>
    <col min="4126" max="4126" width="10" style="95" bestFit="1" customWidth="1"/>
    <col min="4127" max="4127" width="8" style="95" bestFit="1" customWidth="1"/>
    <col min="4128" max="4130" width="12.125" style="95" bestFit="1" customWidth="1"/>
    <col min="4131" max="4348" width="3.625" style="95"/>
    <col min="4349" max="4349" width="10.5" style="95" bestFit="1" customWidth="1"/>
    <col min="4350" max="4356" width="2.375" style="95" customWidth="1"/>
    <col min="4357" max="4357" width="2.25" style="95" customWidth="1"/>
    <col min="4358" max="4369" width="2.375" style="95" customWidth="1"/>
    <col min="4370" max="4379" width="3.625" style="95" customWidth="1"/>
    <col min="4380" max="4380" width="10.5" style="95" bestFit="1" customWidth="1"/>
    <col min="4381" max="4381" width="12.125" style="95" bestFit="1" customWidth="1"/>
    <col min="4382" max="4382" width="10" style="95" bestFit="1" customWidth="1"/>
    <col min="4383" max="4383" width="8" style="95" bestFit="1" customWidth="1"/>
    <col min="4384" max="4386" width="12.125" style="95" bestFit="1" customWidth="1"/>
    <col min="4387" max="4604" width="3.625" style="95"/>
    <col min="4605" max="4605" width="10.5" style="95" bestFit="1" customWidth="1"/>
    <col min="4606" max="4612" width="2.375" style="95" customWidth="1"/>
    <col min="4613" max="4613" width="2.25" style="95" customWidth="1"/>
    <col min="4614" max="4625" width="2.375" style="95" customWidth="1"/>
    <col min="4626" max="4635" width="3.625" style="95" customWidth="1"/>
    <col min="4636" max="4636" width="10.5" style="95" bestFit="1" customWidth="1"/>
    <col min="4637" max="4637" width="12.125" style="95" bestFit="1" customWidth="1"/>
    <col min="4638" max="4638" width="10" style="95" bestFit="1" customWidth="1"/>
    <col min="4639" max="4639" width="8" style="95" bestFit="1" customWidth="1"/>
    <col min="4640" max="4642" width="12.125" style="95" bestFit="1" customWidth="1"/>
    <col min="4643" max="4860" width="3.625" style="95"/>
    <col min="4861" max="4861" width="10.5" style="95" bestFit="1" customWidth="1"/>
    <col min="4862" max="4868" width="2.375" style="95" customWidth="1"/>
    <col min="4869" max="4869" width="2.25" style="95" customWidth="1"/>
    <col min="4870" max="4881" width="2.375" style="95" customWidth="1"/>
    <col min="4882" max="4891" width="3.625" style="95" customWidth="1"/>
    <col min="4892" max="4892" width="10.5" style="95" bestFit="1" customWidth="1"/>
    <col min="4893" max="4893" width="12.125" style="95" bestFit="1" customWidth="1"/>
    <col min="4894" max="4894" width="10" style="95" bestFit="1" customWidth="1"/>
    <col min="4895" max="4895" width="8" style="95" bestFit="1" customWidth="1"/>
    <col min="4896" max="4898" width="12.125" style="95" bestFit="1" customWidth="1"/>
    <col min="4899" max="5116" width="3.625" style="95"/>
    <col min="5117" max="5117" width="10.5" style="95" bestFit="1" customWidth="1"/>
    <col min="5118" max="5124" width="2.375" style="95" customWidth="1"/>
    <col min="5125" max="5125" width="2.25" style="95" customWidth="1"/>
    <col min="5126" max="5137" width="2.375" style="95" customWidth="1"/>
    <col min="5138" max="5147" width="3.625" style="95" customWidth="1"/>
    <col min="5148" max="5148" width="10.5" style="95" bestFit="1" customWidth="1"/>
    <col min="5149" max="5149" width="12.125" style="95" bestFit="1" customWidth="1"/>
    <col min="5150" max="5150" width="10" style="95" bestFit="1" customWidth="1"/>
    <col min="5151" max="5151" width="8" style="95" bestFit="1" customWidth="1"/>
    <col min="5152" max="5154" width="12.125" style="95" bestFit="1" customWidth="1"/>
    <col min="5155" max="5372" width="3.625" style="95"/>
    <col min="5373" max="5373" width="10.5" style="95" bestFit="1" customWidth="1"/>
    <col min="5374" max="5380" width="2.375" style="95" customWidth="1"/>
    <col min="5381" max="5381" width="2.25" style="95" customWidth="1"/>
    <col min="5382" max="5393" width="2.375" style="95" customWidth="1"/>
    <col min="5394" max="5403" width="3.625" style="95" customWidth="1"/>
    <col min="5404" max="5404" width="10.5" style="95" bestFit="1" customWidth="1"/>
    <col min="5405" max="5405" width="12.125" style="95" bestFit="1" customWidth="1"/>
    <col min="5406" max="5406" width="10" style="95" bestFit="1" customWidth="1"/>
    <col min="5407" max="5407" width="8" style="95" bestFit="1" customWidth="1"/>
    <col min="5408" max="5410" width="12.125" style="95" bestFit="1" customWidth="1"/>
    <col min="5411" max="5628" width="3.625" style="95"/>
    <col min="5629" max="5629" width="10.5" style="95" bestFit="1" customWidth="1"/>
    <col min="5630" max="5636" width="2.375" style="95" customWidth="1"/>
    <col min="5637" max="5637" width="2.25" style="95" customWidth="1"/>
    <col min="5638" max="5649" width="2.375" style="95" customWidth="1"/>
    <col min="5650" max="5659" width="3.625" style="95" customWidth="1"/>
    <col min="5660" max="5660" width="10.5" style="95" bestFit="1" customWidth="1"/>
    <col min="5661" max="5661" width="12.125" style="95" bestFit="1" customWidth="1"/>
    <col min="5662" max="5662" width="10" style="95" bestFit="1" customWidth="1"/>
    <col min="5663" max="5663" width="8" style="95" bestFit="1" customWidth="1"/>
    <col min="5664" max="5666" width="12.125" style="95" bestFit="1" customWidth="1"/>
    <col min="5667" max="5884" width="3.625" style="95"/>
    <col min="5885" max="5885" width="10.5" style="95" bestFit="1" customWidth="1"/>
    <col min="5886" max="5892" width="2.375" style="95" customWidth="1"/>
    <col min="5893" max="5893" width="2.25" style="95" customWidth="1"/>
    <col min="5894" max="5905" width="2.375" style="95" customWidth="1"/>
    <col min="5906" max="5915" width="3.625" style="95" customWidth="1"/>
    <col min="5916" max="5916" width="10.5" style="95" bestFit="1" customWidth="1"/>
    <col min="5917" max="5917" width="12.125" style="95" bestFit="1" customWidth="1"/>
    <col min="5918" max="5918" width="10" style="95" bestFit="1" customWidth="1"/>
    <col min="5919" max="5919" width="8" style="95" bestFit="1" customWidth="1"/>
    <col min="5920" max="5922" width="12.125" style="95" bestFit="1" customWidth="1"/>
    <col min="5923" max="6140" width="3.625" style="95"/>
    <col min="6141" max="6141" width="10.5" style="95" bestFit="1" customWidth="1"/>
    <col min="6142" max="6148" width="2.375" style="95" customWidth="1"/>
    <col min="6149" max="6149" width="2.25" style="95" customWidth="1"/>
    <col min="6150" max="6161" width="2.375" style="95" customWidth="1"/>
    <col min="6162" max="6171" width="3.625" style="95" customWidth="1"/>
    <col min="6172" max="6172" width="10.5" style="95" bestFit="1" customWidth="1"/>
    <col min="6173" max="6173" width="12.125" style="95" bestFit="1" customWidth="1"/>
    <col min="6174" max="6174" width="10" style="95" bestFit="1" customWidth="1"/>
    <col min="6175" max="6175" width="8" style="95" bestFit="1" customWidth="1"/>
    <col min="6176" max="6178" width="12.125" style="95" bestFit="1" customWidth="1"/>
    <col min="6179" max="6396" width="3.625" style="95"/>
    <col min="6397" max="6397" width="10.5" style="95" bestFit="1" customWidth="1"/>
    <col min="6398" max="6404" width="2.375" style="95" customWidth="1"/>
    <col min="6405" max="6405" width="2.25" style="95" customWidth="1"/>
    <col min="6406" max="6417" width="2.375" style="95" customWidth="1"/>
    <col min="6418" max="6427" width="3.625" style="95" customWidth="1"/>
    <col min="6428" max="6428" width="10.5" style="95" bestFit="1" customWidth="1"/>
    <col min="6429" max="6429" width="12.125" style="95" bestFit="1" customWidth="1"/>
    <col min="6430" max="6430" width="10" style="95" bestFit="1" customWidth="1"/>
    <col min="6431" max="6431" width="8" style="95" bestFit="1" customWidth="1"/>
    <col min="6432" max="6434" width="12.125" style="95" bestFit="1" customWidth="1"/>
    <col min="6435" max="6652" width="3.625" style="95"/>
    <col min="6653" max="6653" width="10.5" style="95" bestFit="1" customWidth="1"/>
    <col min="6654" max="6660" width="2.375" style="95" customWidth="1"/>
    <col min="6661" max="6661" width="2.25" style="95" customWidth="1"/>
    <col min="6662" max="6673" width="2.375" style="95" customWidth="1"/>
    <col min="6674" max="6683" width="3.625" style="95" customWidth="1"/>
    <col min="6684" max="6684" width="10.5" style="95" bestFit="1" customWidth="1"/>
    <col min="6685" max="6685" width="12.125" style="95" bestFit="1" customWidth="1"/>
    <col min="6686" max="6686" width="10" style="95" bestFit="1" customWidth="1"/>
    <col min="6687" max="6687" width="8" style="95" bestFit="1" customWidth="1"/>
    <col min="6688" max="6690" width="12.125" style="95" bestFit="1" customWidth="1"/>
    <col min="6691" max="6908" width="3.625" style="95"/>
    <col min="6909" max="6909" width="10.5" style="95" bestFit="1" customWidth="1"/>
    <col min="6910" max="6916" width="2.375" style="95" customWidth="1"/>
    <col min="6917" max="6917" width="2.25" style="95" customWidth="1"/>
    <col min="6918" max="6929" width="2.375" style="95" customWidth="1"/>
    <col min="6930" max="6939" width="3.625" style="95" customWidth="1"/>
    <col min="6940" max="6940" width="10.5" style="95" bestFit="1" customWidth="1"/>
    <col min="6941" max="6941" width="12.125" style="95" bestFit="1" customWidth="1"/>
    <col min="6942" max="6942" width="10" style="95" bestFit="1" customWidth="1"/>
    <col min="6943" max="6943" width="8" style="95" bestFit="1" customWidth="1"/>
    <col min="6944" max="6946" width="12.125" style="95" bestFit="1" customWidth="1"/>
    <col min="6947" max="7164" width="3.625" style="95"/>
    <col min="7165" max="7165" width="10.5" style="95" bestFit="1" customWidth="1"/>
    <col min="7166" max="7172" width="2.375" style="95" customWidth="1"/>
    <col min="7173" max="7173" width="2.25" style="95" customWidth="1"/>
    <col min="7174" max="7185" width="2.375" style="95" customWidth="1"/>
    <col min="7186" max="7195" width="3.625" style="95" customWidth="1"/>
    <col min="7196" max="7196" width="10.5" style="95" bestFit="1" customWidth="1"/>
    <col min="7197" max="7197" width="12.125" style="95" bestFit="1" customWidth="1"/>
    <col min="7198" max="7198" width="10" style="95" bestFit="1" customWidth="1"/>
    <col min="7199" max="7199" width="8" style="95" bestFit="1" customWidth="1"/>
    <col min="7200" max="7202" width="12.125" style="95" bestFit="1" customWidth="1"/>
    <col min="7203" max="7420" width="3.625" style="95"/>
    <col min="7421" max="7421" width="10.5" style="95" bestFit="1" customWidth="1"/>
    <col min="7422" max="7428" width="2.375" style="95" customWidth="1"/>
    <col min="7429" max="7429" width="2.25" style="95" customWidth="1"/>
    <col min="7430" max="7441" width="2.375" style="95" customWidth="1"/>
    <col min="7442" max="7451" width="3.625" style="95" customWidth="1"/>
    <col min="7452" max="7452" width="10.5" style="95" bestFit="1" customWidth="1"/>
    <col min="7453" max="7453" width="12.125" style="95" bestFit="1" customWidth="1"/>
    <col min="7454" max="7454" width="10" style="95" bestFit="1" customWidth="1"/>
    <col min="7455" max="7455" width="8" style="95" bestFit="1" customWidth="1"/>
    <col min="7456" max="7458" width="12.125" style="95" bestFit="1" customWidth="1"/>
    <col min="7459" max="7676" width="3.625" style="95"/>
    <col min="7677" max="7677" width="10.5" style="95" bestFit="1" customWidth="1"/>
    <col min="7678" max="7684" width="2.375" style="95" customWidth="1"/>
    <col min="7685" max="7685" width="2.25" style="95" customWidth="1"/>
    <col min="7686" max="7697" width="2.375" style="95" customWidth="1"/>
    <col min="7698" max="7707" width="3.625" style="95" customWidth="1"/>
    <col min="7708" max="7708" width="10.5" style="95" bestFit="1" customWidth="1"/>
    <col min="7709" max="7709" width="12.125" style="95" bestFit="1" customWidth="1"/>
    <col min="7710" max="7710" width="10" style="95" bestFit="1" customWidth="1"/>
    <col min="7711" max="7711" width="8" style="95" bestFit="1" customWidth="1"/>
    <col min="7712" max="7714" width="12.125" style="95" bestFit="1" customWidth="1"/>
    <col min="7715" max="7932" width="3.625" style="95"/>
    <col min="7933" max="7933" width="10.5" style="95" bestFit="1" customWidth="1"/>
    <col min="7934" max="7940" width="2.375" style="95" customWidth="1"/>
    <col min="7941" max="7941" width="2.25" style="95" customWidth="1"/>
    <col min="7942" max="7953" width="2.375" style="95" customWidth="1"/>
    <col min="7954" max="7963" width="3.625" style="95" customWidth="1"/>
    <col min="7964" max="7964" width="10.5" style="95" bestFit="1" customWidth="1"/>
    <col min="7965" max="7965" width="12.125" style="95" bestFit="1" customWidth="1"/>
    <col min="7966" max="7966" width="10" style="95" bestFit="1" customWidth="1"/>
    <col min="7967" max="7967" width="8" style="95" bestFit="1" customWidth="1"/>
    <col min="7968" max="7970" width="12.125" style="95" bestFit="1" customWidth="1"/>
    <col min="7971" max="8188" width="3.625" style="95"/>
    <col min="8189" max="8189" width="10.5" style="95" bestFit="1" customWidth="1"/>
    <col min="8190" max="8196" width="2.375" style="95" customWidth="1"/>
    <col min="8197" max="8197" width="2.25" style="95" customWidth="1"/>
    <col min="8198" max="8209" width="2.375" style="95" customWidth="1"/>
    <col min="8210" max="8219" width="3.625" style="95" customWidth="1"/>
    <col min="8220" max="8220" width="10.5" style="95" bestFit="1" customWidth="1"/>
    <col min="8221" max="8221" width="12.125" style="95" bestFit="1" customWidth="1"/>
    <col min="8222" max="8222" width="10" style="95" bestFit="1" customWidth="1"/>
    <col min="8223" max="8223" width="8" style="95" bestFit="1" customWidth="1"/>
    <col min="8224" max="8226" width="12.125" style="95" bestFit="1" customWidth="1"/>
    <col min="8227" max="8444" width="3.625" style="95"/>
    <col min="8445" max="8445" width="10.5" style="95" bestFit="1" customWidth="1"/>
    <col min="8446" max="8452" width="2.375" style="95" customWidth="1"/>
    <col min="8453" max="8453" width="2.25" style="95" customWidth="1"/>
    <col min="8454" max="8465" width="2.375" style="95" customWidth="1"/>
    <col min="8466" max="8475" width="3.625" style="95" customWidth="1"/>
    <col min="8476" max="8476" width="10.5" style="95" bestFit="1" customWidth="1"/>
    <col min="8477" max="8477" width="12.125" style="95" bestFit="1" customWidth="1"/>
    <col min="8478" max="8478" width="10" style="95" bestFit="1" customWidth="1"/>
    <col min="8479" max="8479" width="8" style="95" bestFit="1" customWidth="1"/>
    <col min="8480" max="8482" width="12.125" style="95" bestFit="1" customWidth="1"/>
    <col min="8483" max="8700" width="3.625" style="95"/>
    <col min="8701" max="8701" width="10.5" style="95" bestFit="1" customWidth="1"/>
    <col min="8702" max="8708" width="2.375" style="95" customWidth="1"/>
    <col min="8709" max="8709" width="2.25" style="95" customWidth="1"/>
    <col min="8710" max="8721" width="2.375" style="95" customWidth="1"/>
    <col min="8722" max="8731" width="3.625" style="95" customWidth="1"/>
    <col min="8732" max="8732" width="10.5" style="95" bestFit="1" customWidth="1"/>
    <col min="8733" max="8733" width="12.125" style="95" bestFit="1" customWidth="1"/>
    <col min="8734" max="8734" width="10" style="95" bestFit="1" customWidth="1"/>
    <col min="8735" max="8735" width="8" style="95" bestFit="1" customWidth="1"/>
    <col min="8736" max="8738" width="12.125" style="95" bestFit="1" customWidth="1"/>
    <col min="8739" max="8956" width="3.625" style="95"/>
    <col min="8957" max="8957" width="10.5" style="95" bestFit="1" customWidth="1"/>
    <col min="8958" max="8964" width="2.375" style="95" customWidth="1"/>
    <col min="8965" max="8965" width="2.25" style="95" customWidth="1"/>
    <col min="8966" max="8977" width="2.375" style="95" customWidth="1"/>
    <col min="8978" max="8987" width="3.625" style="95" customWidth="1"/>
    <col min="8988" max="8988" width="10.5" style="95" bestFit="1" customWidth="1"/>
    <col min="8989" max="8989" width="12.125" style="95" bestFit="1" customWidth="1"/>
    <col min="8990" max="8990" width="10" style="95" bestFit="1" customWidth="1"/>
    <col min="8991" max="8991" width="8" style="95" bestFit="1" customWidth="1"/>
    <col min="8992" max="8994" width="12.125" style="95" bestFit="1" customWidth="1"/>
    <col min="8995" max="9212" width="3.625" style="95"/>
    <col min="9213" max="9213" width="10.5" style="95" bestFit="1" customWidth="1"/>
    <col min="9214" max="9220" width="2.375" style="95" customWidth="1"/>
    <col min="9221" max="9221" width="2.25" style="95" customWidth="1"/>
    <col min="9222" max="9233" width="2.375" style="95" customWidth="1"/>
    <col min="9234" max="9243" width="3.625" style="95" customWidth="1"/>
    <col min="9244" max="9244" width="10.5" style="95" bestFit="1" customWidth="1"/>
    <col min="9245" max="9245" width="12.125" style="95" bestFit="1" customWidth="1"/>
    <col min="9246" max="9246" width="10" style="95" bestFit="1" customWidth="1"/>
    <col min="9247" max="9247" width="8" style="95" bestFit="1" customWidth="1"/>
    <col min="9248" max="9250" width="12.125" style="95" bestFit="1" customWidth="1"/>
    <col min="9251" max="9468" width="3.625" style="95"/>
    <col min="9469" max="9469" width="10.5" style="95" bestFit="1" customWidth="1"/>
    <col min="9470" max="9476" width="2.375" style="95" customWidth="1"/>
    <col min="9477" max="9477" width="2.25" style="95" customWidth="1"/>
    <col min="9478" max="9489" width="2.375" style="95" customWidth="1"/>
    <col min="9490" max="9499" width="3.625" style="95" customWidth="1"/>
    <col min="9500" max="9500" width="10.5" style="95" bestFit="1" customWidth="1"/>
    <col min="9501" max="9501" width="12.125" style="95" bestFit="1" customWidth="1"/>
    <col min="9502" max="9502" width="10" style="95" bestFit="1" customWidth="1"/>
    <col min="9503" max="9503" width="8" style="95" bestFit="1" customWidth="1"/>
    <col min="9504" max="9506" width="12.125" style="95" bestFit="1" customWidth="1"/>
    <col min="9507" max="9724" width="3.625" style="95"/>
    <col min="9725" max="9725" width="10.5" style="95" bestFit="1" customWidth="1"/>
    <col min="9726" max="9732" width="2.375" style="95" customWidth="1"/>
    <col min="9733" max="9733" width="2.25" style="95" customWidth="1"/>
    <col min="9734" max="9745" width="2.375" style="95" customWidth="1"/>
    <col min="9746" max="9755" width="3.625" style="95" customWidth="1"/>
    <col min="9756" max="9756" width="10.5" style="95" bestFit="1" customWidth="1"/>
    <col min="9757" max="9757" width="12.125" style="95" bestFit="1" customWidth="1"/>
    <col min="9758" max="9758" width="10" style="95" bestFit="1" customWidth="1"/>
    <col min="9759" max="9759" width="8" style="95" bestFit="1" customWidth="1"/>
    <col min="9760" max="9762" width="12.125" style="95" bestFit="1" customWidth="1"/>
    <col min="9763" max="9980" width="3.625" style="95"/>
    <col min="9981" max="9981" width="10.5" style="95" bestFit="1" customWidth="1"/>
    <col min="9982" max="9988" width="2.375" style="95" customWidth="1"/>
    <col min="9989" max="9989" width="2.25" style="95" customWidth="1"/>
    <col min="9990" max="10001" width="2.375" style="95" customWidth="1"/>
    <col min="10002" max="10011" width="3.625" style="95" customWidth="1"/>
    <col min="10012" max="10012" width="10.5" style="95" bestFit="1" customWidth="1"/>
    <col min="10013" max="10013" width="12.125" style="95" bestFit="1" customWidth="1"/>
    <col min="10014" max="10014" width="10" style="95" bestFit="1" customWidth="1"/>
    <col min="10015" max="10015" width="8" style="95" bestFit="1" customWidth="1"/>
    <col min="10016" max="10018" width="12.125" style="95" bestFit="1" customWidth="1"/>
    <col min="10019" max="10236" width="3.625" style="95"/>
    <col min="10237" max="10237" width="10.5" style="95" bestFit="1" customWidth="1"/>
    <col min="10238" max="10244" width="2.375" style="95" customWidth="1"/>
    <col min="10245" max="10245" width="2.25" style="95" customWidth="1"/>
    <col min="10246" max="10257" width="2.375" style="95" customWidth="1"/>
    <col min="10258" max="10267" width="3.625" style="95" customWidth="1"/>
    <col min="10268" max="10268" width="10.5" style="95" bestFit="1" customWidth="1"/>
    <col min="10269" max="10269" width="12.125" style="95" bestFit="1" customWidth="1"/>
    <col min="10270" max="10270" width="10" style="95" bestFit="1" customWidth="1"/>
    <col min="10271" max="10271" width="8" style="95" bestFit="1" customWidth="1"/>
    <col min="10272" max="10274" width="12.125" style="95" bestFit="1" customWidth="1"/>
    <col min="10275" max="10492" width="3.625" style="95"/>
    <col min="10493" max="10493" width="10.5" style="95" bestFit="1" customWidth="1"/>
    <col min="10494" max="10500" width="2.375" style="95" customWidth="1"/>
    <col min="10501" max="10501" width="2.25" style="95" customWidth="1"/>
    <col min="10502" max="10513" width="2.375" style="95" customWidth="1"/>
    <col min="10514" max="10523" width="3.625" style="95" customWidth="1"/>
    <col min="10524" max="10524" width="10.5" style="95" bestFit="1" customWidth="1"/>
    <col min="10525" max="10525" width="12.125" style="95" bestFit="1" customWidth="1"/>
    <col min="10526" max="10526" width="10" style="95" bestFit="1" customWidth="1"/>
    <col min="10527" max="10527" width="8" style="95" bestFit="1" customWidth="1"/>
    <col min="10528" max="10530" width="12.125" style="95" bestFit="1" customWidth="1"/>
    <col min="10531" max="10748" width="3.625" style="95"/>
    <col min="10749" max="10749" width="10.5" style="95" bestFit="1" customWidth="1"/>
    <col min="10750" max="10756" width="2.375" style="95" customWidth="1"/>
    <col min="10757" max="10757" width="2.25" style="95" customWidth="1"/>
    <col min="10758" max="10769" width="2.375" style="95" customWidth="1"/>
    <col min="10770" max="10779" width="3.625" style="95" customWidth="1"/>
    <col min="10780" max="10780" width="10.5" style="95" bestFit="1" customWidth="1"/>
    <col min="10781" max="10781" width="12.125" style="95" bestFit="1" customWidth="1"/>
    <col min="10782" max="10782" width="10" style="95" bestFit="1" customWidth="1"/>
    <col min="10783" max="10783" width="8" style="95" bestFit="1" customWidth="1"/>
    <col min="10784" max="10786" width="12.125" style="95" bestFit="1" customWidth="1"/>
    <col min="10787" max="11004" width="3.625" style="95"/>
    <col min="11005" max="11005" width="10.5" style="95" bestFit="1" customWidth="1"/>
    <col min="11006" max="11012" width="2.375" style="95" customWidth="1"/>
    <col min="11013" max="11013" width="2.25" style="95" customWidth="1"/>
    <col min="11014" max="11025" width="2.375" style="95" customWidth="1"/>
    <col min="11026" max="11035" width="3.625" style="95" customWidth="1"/>
    <col min="11036" max="11036" width="10.5" style="95" bestFit="1" customWidth="1"/>
    <col min="11037" max="11037" width="12.125" style="95" bestFit="1" customWidth="1"/>
    <col min="11038" max="11038" width="10" style="95" bestFit="1" customWidth="1"/>
    <col min="11039" max="11039" width="8" style="95" bestFit="1" customWidth="1"/>
    <col min="11040" max="11042" width="12.125" style="95" bestFit="1" customWidth="1"/>
    <col min="11043" max="11260" width="3.625" style="95"/>
    <col min="11261" max="11261" width="10.5" style="95" bestFit="1" customWidth="1"/>
    <col min="11262" max="11268" width="2.375" style="95" customWidth="1"/>
    <col min="11269" max="11269" width="2.25" style="95" customWidth="1"/>
    <col min="11270" max="11281" width="2.375" style="95" customWidth="1"/>
    <col min="11282" max="11291" width="3.625" style="95" customWidth="1"/>
    <col min="11292" max="11292" width="10.5" style="95" bestFit="1" customWidth="1"/>
    <col min="11293" max="11293" width="12.125" style="95" bestFit="1" customWidth="1"/>
    <col min="11294" max="11294" width="10" style="95" bestFit="1" customWidth="1"/>
    <col min="11295" max="11295" width="8" style="95" bestFit="1" customWidth="1"/>
    <col min="11296" max="11298" width="12.125" style="95" bestFit="1" customWidth="1"/>
    <col min="11299" max="11516" width="3.625" style="95"/>
    <col min="11517" max="11517" width="10.5" style="95" bestFit="1" customWidth="1"/>
    <col min="11518" max="11524" width="2.375" style="95" customWidth="1"/>
    <col min="11525" max="11525" width="2.25" style="95" customWidth="1"/>
    <col min="11526" max="11537" width="2.375" style="95" customWidth="1"/>
    <col min="11538" max="11547" width="3.625" style="95" customWidth="1"/>
    <col min="11548" max="11548" width="10.5" style="95" bestFit="1" customWidth="1"/>
    <col min="11549" max="11549" width="12.125" style="95" bestFit="1" customWidth="1"/>
    <col min="11550" max="11550" width="10" style="95" bestFit="1" customWidth="1"/>
    <col min="11551" max="11551" width="8" style="95" bestFit="1" customWidth="1"/>
    <col min="11552" max="11554" width="12.125" style="95" bestFit="1" customWidth="1"/>
    <col min="11555" max="11772" width="3.625" style="95"/>
    <col min="11773" max="11773" width="10.5" style="95" bestFit="1" customWidth="1"/>
    <col min="11774" max="11780" width="2.375" style="95" customWidth="1"/>
    <col min="11781" max="11781" width="2.25" style="95" customWidth="1"/>
    <col min="11782" max="11793" width="2.375" style="95" customWidth="1"/>
    <col min="11794" max="11803" width="3.625" style="95" customWidth="1"/>
    <col min="11804" max="11804" width="10.5" style="95" bestFit="1" customWidth="1"/>
    <col min="11805" max="11805" width="12.125" style="95" bestFit="1" customWidth="1"/>
    <col min="11806" max="11806" width="10" style="95" bestFit="1" customWidth="1"/>
    <col min="11807" max="11807" width="8" style="95" bestFit="1" customWidth="1"/>
    <col min="11808" max="11810" width="12.125" style="95" bestFit="1" customWidth="1"/>
    <col min="11811" max="12028" width="3.625" style="95"/>
    <col min="12029" max="12029" width="10.5" style="95" bestFit="1" customWidth="1"/>
    <col min="12030" max="12036" width="2.375" style="95" customWidth="1"/>
    <col min="12037" max="12037" width="2.25" style="95" customWidth="1"/>
    <col min="12038" max="12049" width="2.375" style="95" customWidth="1"/>
    <col min="12050" max="12059" width="3.625" style="95" customWidth="1"/>
    <col min="12060" max="12060" width="10.5" style="95" bestFit="1" customWidth="1"/>
    <col min="12061" max="12061" width="12.125" style="95" bestFit="1" customWidth="1"/>
    <col min="12062" max="12062" width="10" style="95" bestFit="1" customWidth="1"/>
    <col min="12063" max="12063" width="8" style="95" bestFit="1" customWidth="1"/>
    <col min="12064" max="12066" width="12.125" style="95" bestFit="1" customWidth="1"/>
    <col min="12067" max="12284" width="3.625" style="95"/>
    <col min="12285" max="12285" width="10.5" style="95" bestFit="1" customWidth="1"/>
    <col min="12286" max="12292" width="2.375" style="95" customWidth="1"/>
    <col min="12293" max="12293" width="2.25" style="95" customWidth="1"/>
    <col min="12294" max="12305" width="2.375" style="95" customWidth="1"/>
    <col min="12306" max="12315" width="3.625" style="95" customWidth="1"/>
    <col min="12316" max="12316" width="10.5" style="95" bestFit="1" customWidth="1"/>
    <col min="12317" max="12317" width="12.125" style="95" bestFit="1" customWidth="1"/>
    <col min="12318" max="12318" width="10" style="95" bestFit="1" customWidth="1"/>
    <col min="12319" max="12319" width="8" style="95" bestFit="1" customWidth="1"/>
    <col min="12320" max="12322" width="12.125" style="95" bestFit="1" customWidth="1"/>
    <col min="12323" max="12540" width="3.625" style="95"/>
    <col min="12541" max="12541" width="10.5" style="95" bestFit="1" customWidth="1"/>
    <col min="12542" max="12548" width="2.375" style="95" customWidth="1"/>
    <col min="12549" max="12549" width="2.25" style="95" customWidth="1"/>
    <col min="12550" max="12561" width="2.375" style="95" customWidth="1"/>
    <col min="12562" max="12571" width="3.625" style="95" customWidth="1"/>
    <col min="12572" max="12572" width="10.5" style="95" bestFit="1" customWidth="1"/>
    <col min="12573" max="12573" width="12.125" style="95" bestFit="1" customWidth="1"/>
    <col min="12574" max="12574" width="10" style="95" bestFit="1" customWidth="1"/>
    <col min="12575" max="12575" width="8" style="95" bestFit="1" customWidth="1"/>
    <col min="12576" max="12578" width="12.125" style="95" bestFit="1" customWidth="1"/>
    <col min="12579" max="12796" width="3.625" style="95"/>
    <col min="12797" max="12797" width="10.5" style="95" bestFit="1" customWidth="1"/>
    <col min="12798" max="12804" width="2.375" style="95" customWidth="1"/>
    <col min="12805" max="12805" width="2.25" style="95" customWidth="1"/>
    <col min="12806" max="12817" width="2.375" style="95" customWidth="1"/>
    <col min="12818" max="12827" width="3.625" style="95" customWidth="1"/>
    <col min="12828" max="12828" width="10.5" style="95" bestFit="1" customWidth="1"/>
    <col min="12829" max="12829" width="12.125" style="95" bestFit="1" customWidth="1"/>
    <col min="12830" max="12830" width="10" style="95" bestFit="1" customWidth="1"/>
    <col min="12831" max="12831" width="8" style="95" bestFit="1" customWidth="1"/>
    <col min="12832" max="12834" width="12.125" style="95" bestFit="1" customWidth="1"/>
    <col min="12835" max="13052" width="3.625" style="95"/>
    <col min="13053" max="13053" width="10.5" style="95" bestFit="1" customWidth="1"/>
    <col min="13054" max="13060" width="2.375" style="95" customWidth="1"/>
    <col min="13061" max="13061" width="2.25" style="95" customWidth="1"/>
    <col min="13062" max="13073" width="2.375" style="95" customWidth="1"/>
    <col min="13074" max="13083" width="3.625" style="95" customWidth="1"/>
    <col min="13084" max="13084" width="10.5" style="95" bestFit="1" customWidth="1"/>
    <col min="13085" max="13085" width="12.125" style="95" bestFit="1" customWidth="1"/>
    <col min="13086" max="13086" width="10" style="95" bestFit="1" customWidth="1"/>
    <col min="13087" max="13087" width="8" style="95" bestFit="1" customWidth="1"/>
    <col min="13088" max="13090" width="12.125" style="95" bestFit="1" customWidth="1"/>
    <col min="13091" max="13308" width="3.625" style="95"/>
    <col min="13309" max="13309" width="10.5" style="95" bestFit="1" customWidth="1"/>
    <col min="13310" max="13316" width="2.375" style="95" customWidth="1"/>
    <col min="13317" max="13317" width="2.25" style="95" customWidth="1"/>
    <col min="13318" max="13329" width="2.375" style="95" customWidth="1"/>
    <col min="13330" max="13339" width="3.625" style="95" customWidth="1"/>
    <col min="13340" max="13340" width="10.5" style="95" bestFit="1" customWidth="1"/>
    <col min="13341" max="13341" width="12.125" style="95" bestFit="1" customWidth="1"/>
    <col min="13342" max="13342" width="10" style="95" bestFit="1" customWidth="1"/>
    <col min="13343" max="13343" width="8" style="95" bestFit="1" customWidth="1"/>
    <col min="13344" max="13346" width="12.125" style="95" bestFit="1" customWidth="1"/>
    <col min="13347" max="13564" width="3.625" style="95"/>
    <col min="13565" max="13565" width="10.5" style="95" bestFit="1" customWidth="1"/>
    <col min="13566" max="13572" width="2.375" style="95" customWidth="1"/>
    <col min="13573" max="13573" width="2.25" style="95" customWidth="1"/>
    <col min="13574" max="13585" width="2.375" style="95" customWidth="1"/>
    <col min="13586" max="13595" width="3.625" style="95" customWidth="1"/>
    <col min="13596" max="13596" width="10.5" style="95" bestFit="1" customWidth="1"/>
    <col min="13597" max="13597" width="12.125" style="95" bestFit="1" customWidth="1"/>
    <col min="13598" max="13598" width="10" style="95" bestFit="1" customWidth="1"/>
    <col min="13599" max="13599" width="8" style="95" bestFit="1" customWidth="1"/>
    <col min="13600" max="13602" width="12.125" style="95" bestFit="1" customWidth="1"/>
    <col min="13603" max="13820" width="3.625" style="95"/>
    <col min="13821" max="13821" width="10.5" style="95" bestFit="1" customWidth="1"/>
    <col min="13822" max="13828" width="2.375" style="95" customWidth="1"/>
    <col min="13829" max="13829" width="2.25" style="95" customWidth="1"/>
    <col min="13830" max="13841" width="2.375" style="95" customWidth="1"/>
    <col min="13842" max="13851" width="3.625" style="95" customWidth="1"/>
    <col min="13852" max="13852" width="10.5" style="95" bestFit="1" customWidth="1"/>
    <col min="13853" max="13853" width="12.125" style="95" bestFit="1" customWidth="1"/>
    <col min="13854" max="13854" width="10" style="95" bestFit="1" customWidth="1"/>
    <col min="13855" max="13855" width="8" style="95" bestFit="1" customWidth="1"/>
    <col min="13856" max="13858" width="12.125" style="95" bestFit="1" customWidth="1"/>
    <col min="13859" max="14076" width="3.625" style="95"/>
    <col min="14077" max="14077" width="10.5" style="95" bestFit="1" customWidth="1"/>
    <col min="14078" max="14084" width="2.375" style="95" customWidth="1"/>
    <col min="14085" max="14085" width="2.25" style="95" customWidth="1"/>
    <col min="14086" max="14097" width="2.375" style="95" customWidth="1"/>
    <col min="14098" max="14107" width="3.625" style="95" customWidth="1"/>
    <col min="14108" max="14108" width="10.5" style="95" bestFit="1" customWidth="1"/>
    <col min="14109" max="14109" width="12.125" style="95" bestFit="1" customWidth="1"/>
    <col min="14110" max="14110" width="10" style="95" bestFit="1" customWidth="1"/>
    <col min="14111" max="14111" width="8" style="95" bestFit="1" customWidth="1"/>
    <col min="14112" max="14114" width="12.125" style="95" bestFit="1" customWidth="1"/>
    <col min="14115" max="14332" width="3.625" style="95"/>
    <col min="14333" max="14333" width="10.5" style="95" bestFit="1" customWidth="1"/>
    <col min="14334" max="14340" width="2.375" style="95" customWidth="1"/>
    <col min="14341" max="14341" width="2.25" style="95" customWidth="1"/>
    <col min="14342" max="14353" width="2.375" style="95" customWidth="1"/>
    <col min="14354" max="14363" width="3.625" style="95" customWidth="1"/>
    <col min="14364" max="14364" width="10.5" style="95" bestFit="1" customWidth="1"/>
    <col min="14365" max="14365" width="12.125" style="95" bestFit="1" customWidth="1"/>
    <col min="14366" max="14366" width="10" style="95" bestFit="1" customWidth="1"/>
    <col min="14367" max="14367" width="8" style="95" bestFit="1" customWidth="1"/>
    <col min="14368" max="14370" width="12.125" style="95" bestFit="1" customWidth="1"/>
    <col min="14371" max="14588" width="3.625" style="95"/>
    <col min="14589" max="14589" width="10.5" style="95" bestFit="1" customWidth="1"/>
    <col min="14590" max="14596" width="2.375" style="95" customWidth="1"/>
    <col min="14597" max="14597" width="2.25" style="95" customWidth="1"/>
    <col min="14598" max="14609" width="2.375" style="95" customWidth="1"/>
    <col min="14610" max="14619" width="3.625" style="95" customWidth="1"/>
    <col min="14620" max="14620" width="10.5" style="95" bestFit="1" customWidth="1"/>
    <col min="14621" max="14621" width="12.125" style="95" bestFit="1" customWidth="1"/>
    <col min="14622" max="14622" width="10" style="95" bestFit="1" customWidth="1"/>
    <col min="14623" max="14623" width="8" style="95" bestFit="1" customWidth="1"/>
    <col min="14624" max="14626" width="12.125" style="95" bestFit="1" customWidth="1"/>
    <col min="14627" max="14844" width="3.625" style="95"/>
    <col min="14845" max="14845" width="10.5" style="95" bestFit="1" customWidth="1"/>
    <col min="14846" max="14852" width="2.375" style="95" customWidth="1"/>
    <col min="14853" max="14853" width="2.25" style="95" customWidth="1"/>
    <col min="14854" max="14865" width="2.375" style="95" customWidth="1"/>
    <col min="14866" max="14875" width="3.625" style="95" customWidth="1"/>
    <col min="14876" max="14876" width="10.5" style="95" bestFit="1" customWidth="1"/>
    <col min="14877" max="14877" width="12.125" style="95" bestFit="1" customWidth="1"/>
    <col min="14878" max="14878" width="10" style="95" bestFit="1" customWidth="1"/>
    <col min="14879" max="14879" width="8" style="95" bestFit="1" customWidth="1"/>
    <col min="14880" max="14882" width="12.125" style="95" bestFit="1" customWidth="1"/>
    <col min="14883" max="15100" width="3.625" style="95"/>
    <col min="15101" max="15101" width="10.5" style="95" bestFit="1" customWidth="1"/>
    <col min="15102" max="15108" width="2.375" style="95" customWidth="1"/>
    <col min="15109" max="15109" width="2.25" style="95" customWidth="1"/>
    <col min="15110" max="15121" width="2.375" style="95" customWidth="1"/>
    <col min="15122" max="15131" width="3.625" style="95" customWidth="1"/>
    <col min="15132" max="15132" width="10.5" style="95" bestFit="1" customWidth="1"/>
    <col min="15133" max="15133" width="12.125" style="95" bestFit="1" customWidth="1"/>
    <col min="15134" max="15134" width="10" style="95" bestFit="1" customWidth="1"/>
    <col min="15135" max="15135" width="8" style="95" bestFit="1" customWidth="1"/>
    <col min="15136" max="15138" width="12.125" style="95" bestFit="1" customWidth="1"/>
    <col min="15139" max="15356" width="3.625" style="95"/>
    <col min="15357" max="15357" width="10.5" style="95" bestFit="1" customWidth="1"/>
    <col min="15358" max="15364" width="2.375" style="95" customWidth="1"/>
    <col min="15365" max="15365" width="2.25" style="95" customWidth="1"/>
    <col min="15366" max="15377" width="2.375" style="95" customWidth="1"/>
    <col min="15378" max="15387" width="3.625" style="95" customWidth="1"/>
    <col min="15388" max="15388" width="10.5" style="95" bestFit="1" customWidth="1"/>
    <col min="15389" max="15389" width="12.125" style="95" bestFit="1" customWidth="1"/>
    <col min="15390" max="15390" width="10" style="95" bestFit="1" customWidth="1"/>
    <col min="15391" max="15391" width="8" style="95" bestFit="1" customWidth="1"/>
    <col min="15392" max="15394" width="12.125" style="95" bestFit="1" customWidth="1"/>
    <col min="15395" max="15612" width="3.625" style="95"/>
    <col min="15613" max="15613" width="10.5" style="95" bestFit="1" customWidth="1"/>
    <col min="15614" max="15620" width="2.375" style="95" customWidth="1"/>
    <col min="15621" max="15621" width="2.25" style="95" customWidth="1"/>
    <col min="15622" max="15633" width="2.375" style="95" customWidth="1"/>
    <col min="15634" max="15643" width="3.625" style="95" customWidth="1"/>
    <col min="15644" max="15644" width="10.5" style="95" bestFit="1" customWidth="1"/>
    <col min="15645" max="15645" width="12.125" style="95" bestFit="1" customWidth="1"/>
    <col min="15646" max="15646" width="10" style="95" bestFit="1" customWidth="1"/>
    <col min="15647" max="15647" width="8" style="95" bestFit="1" customWidth="1"/>
    <col min="15648" max="15650" width="12.125" style="95" bestFit="1" customWidth="1"/>
    <col min="15651" max="15868" width="3.625" style="95"/>
    <col min="15869" max="15869" width="10.5" style="95" bestFit="1" customWidth="1"/>
    <col min="15870" max="15876" width="2.375" style="95" customWidth="1"/>
    <col min="15877" max="15877" width="2.25" style="95" customWidth="1"/>
    <col min="15878" max="15889" width="2.375" style="95" customWidth="1"/>
    <col min="15890" max="15899" width="3.625" style="95" customWidth="1"/>
    <col min="15900" max="15900" width="10.5" style="95" bestFit="1" customWidth="1"/>
    <col min="15901" max="15901" width="12.125" style="95" bestFit="1" customWidth="1"/>
    <col min="15902" max="15902" width="10" style="95" bestFit="1" customWidth="1"/>
    <col min="15903" max="15903" width="8" style="95" bestFit="1" customWidth="1"/>
    <col min="15904" max="15906" width="12.125" style="95" bestFit="1" customWidth="1"/>
    <col min="15907" max="16124" width="3.625" style="95"/>
    <col min="16125" max="16125" width="10.5" style="95" bestFit="1" customWidth="1"/>
    <col min="16126" max="16132" width="2.375" style="95" customWidth="1"/>
    <col min="16133" max="16133" width="2.25" style="95" customWidth="1"/>
    <col min="16134" max="16145" width="2.375" style="95" customWidth="1"/>
    <col min="16146" max="16155" width="3.625" style="95" customWidth="1"/>
    <col min="16156" max="16156" width="10.5" style="95" bestFit="1" customWidth="1"/>
    <col min="16157" max="16157" width="12.125" style="95" bestFit="1" customWidth="1"/>
    <col min="16158" max="16158" width="10" style="95" bestFit="1" customWidth="1"/>
    <col min="16159" max="16159" width="8" style="95" bestFit="1" customWidth="1"/>
    <col min="16160" max="16162" width="12.125" style="95" bestFit="1" customWidth="1"/>
    <col min="16163" max="16384" width="3.625" style="95"/>
  </cols>
  <sheetData>
    <row r="1" spans="1:34" ht="21" customHeight="1" thickBot="1">
      <c r="A1" s="95" t="s">
        <v>271</v>
      </c>
    </row>
    <row r="2" spans="1:34" ht="17.100000000000001" customHeight="1">
      <c r="A2" s="220" t="s">
        <v>243</v>
      </c>
      <c r="B2" s="222" t="s">
        <v>253</v>
      </c>
      <c r="C2" s="223"/>
      <c r="D2" s="223"/>
      <c r="E2" s="224"/>
      <c r="F2" s="222" t="s">
        <v>96</v>
      </c>
      <c r="G2" s="223"/>
      <c r="H2" s="223"/>
      <c r="I2" s="224"/>
      <c r="J2" s="222" t="s">
        <v>254</v>
      </c>
      <c r="K2" s="223"/>
      <c r="L2" s="223"/>
      <c r="M2" s="224"/>
      <c r="N2" s="222" t="s">
        <v>255</v>
      </c>
      <c r="O2" s="223"/>
      <c r="P2" s="223"/>
      <c r="Q2" s="224"/>
      <c r="R2" s="228" t="s">
        <v>244</v>
      </c>
      <c r="S2" s="228" t="s">
        <v>245</v>
      </c>
      <c r="T2" s="228" t="s">
        <v>246</v>
      </c>
      <c r="U2" s="228" t="s">
        <v>247</v>
      </c>
      <c r="V2" s="228" t="s">
        <v>248</v>
      </c>
      <c r="W2" s="228" t="s">
        <v>249</v>
      </c>
      <c r="X2" s="228" t="s">
        <v>250</v>
      </c>
      <c r="Y2" s="209" t="s">
        <v>251</v>
      </c>
    </row>
    <row r="3" spans="1:34" ht="17.100000000000001" customHeight="1" thickBot="1">
      <c r="A3" s="221"/>
      <c r="B3" s="225"/>
      <c r="C3" s="226"/>
      <c r="D3" s="226"/>
      <c r="E3" s="227"/>
      <c r="F3" s="225"/>
      <c r="G3" s="226"/>
      <c r="H3" s="226"/>
      <c r="I3" s="227"/>
      <c r="J3" s="225"/>
      <c r="K3" s="226"/>
      <c r="L3" s="226"/>
      <c r="M3" s="227"/>
      <c r="N3" s="225"/>
      <c r="O3" s="226"/>
      <c r="P3" s="226"/>
      <c r="Q3" s="227"/>
      <c r="R3" s="229"/>
      <c r="S3" s="229"/>
      <c r="T3" s="229"/>
      <c r="U3" s="229"/>
      <c r="V3" s="229"/>
      <c r="W3" s="229"/>
      <c r="X3" s="229"/>
      <c r="Y3" s="210"/>
      <c r="AC3" s="97"/>
      <c r="AD3" s="98"/>
      <c r="AE3" s="99"/>
      <c r="AF3" s="98"/>
      <c r="AG3" s="100"/>
      <c r="AH3" s="98"/>
    </row>
    <row r="4" spans="1:34" ht="17.100000000000001" customHeight="1">
      <c r="A4" s="101" t="s">
        <v>253</v>
      </c>
      <c r="B4" s="211"/>
      <c r="C4" s="212"/>
      <c r="D4" s="212"/>
      <c r="E4" s="213"/>
      <c r="F4" s="102"/>
      <c r="G4" s="103"/>
      <c r="H4" s="104" t="s">
        <v>252</v>
      </c>
      <c r="I4" s="105"/>
      <c r="J4" s="102"/>
      <c r="K4" s="103"/>
      <c r="L4" s="104" t="s">
        <v>252</v>
      </c>
      <c r="M4" s="105"/>
      <c r="N4" s="102"/>
      <c r="O4" s="103"/>
      <c r="P4" s="104" t="s">
        <v>252</v>
      </c>
      <c r="Q4" s="105"/>
      <c r="R4" s="106">
        <f>SUM((S4*3)+(T4*1))</f>
        <v>0</v>
      </c>
      <c r="S4" s="106">
        <f>COUNTIF(B4:Q4,"○")</f>
        <v>0</v>
      </c>
      <c r="T4" s="106">
        <f>COUNTIF(B4:Q4,"△")</f>
        <v>0</v>
      </c>
      <c r="U4" s="106">
        <f>COUNTIF(B4:Q4,"●")</f>
        <v>0</v>
      </c>
      <c r="V4" s="106">
        <f>SUM(G4,K4,O4)</f>
        <v>0</v>
      </c>
      <c r="W4" s="106">
        <f>SUM(I4,M4,Q4)</f>
        <v>0</v>
      </c>
      <c r="X4" s="106">
        <f>SUM(V4-W4)</f>
        <v>0</v>
      </c>
      <c r="Y4" s="107"/>
      <c r="AB4" s="108"/>
      <c r="AC4" s="109"/>
      <c r="AD4" s="110"/>
      <c r="AE4" s="111"/>
      <c r="AF4" s="112"/>
      <c r="AG4" s="97"/>
      <c r="AH4" s="113"/>
    </row>
    <row r="5" spans="1:34" ht="17.100000000000001" customHeight="1">
      <c r="A5" s="114" t="s">
        <v>96</v>
      </c>
      <c r="B5" s="115"/>
      <c r="C5" s="116"/>
      <c r="D5" s="117" t="s">
        <v>252</v>
      </c>
      <c r="E5" s="118"/>
      <c r="F5" s="214"/>
      <c r="G5" s="215"/>
      <c r="H5" s="215"/>
      <c r="I5" s="216"/>
      <c r="J5" s="115"/>
      <c r="K5" s="116"/>
      <c r="L5" s="117" t="s">
        <v>252</v>
      </c>
      <c r="M5" s="118"/>
      <c r="N5" s="115"/>
      <c r="O5" s="116"/>
      <c r="P5" s="117" t="s">
        <v>252</v>
      </c>
      <c r="Q5" s="118"/>
      <c r="R5" s="119">
        <f t="shared" ref="R5:R7" si="0">SUM((S5*3)+(T5*1))</f>
        <v>0</v>
      </c>
      <c r="S5" s="119">
        <f t="shared" ref="S5:S7" si="1">COUNTIF(B5:Q5,"○")</f>
        <v>0</v>
      </c>
      <c r="T5" s="119">
        <f t="shared" ref="T5:T7" si="2">COUNTIF(B5:Q5,"△")</f>
        <v>0</v>
      </c>
      <c r="U5" s="119">
        <f t="shared" ref="U5:U7" si="3">COUNTIF(B5:Q5,"●")</f>
        <v>0</v>
      </c>
      <c r="V5" s="119">
        <f t="shared" ref="V5:V7" si="4">SUM(G5,K5,O5)</f>
        <v>0</v>
      </c>
      <c r="W5" s="119">
        <f t="shared" ref="W5:W7" si="5">SUM(I5,M5,Q5)</f>
        <v>0</v>
      </c>
      <c r="X5" s="119">
        <f t="shared" ref="X5:X7" si="6">SUM(V5-W5)</f>
        <v>0</v>
      </c>
      <c r="Y5" s="120"/>
      <c r="AC5" s="95"/>
      <c r="AD5" s="95"/>
      <c r="AE5" s="95"/>
      <c r="AF5" s="95"/>
    </row>
    <row r="6" spans="1:34" ht="17.100000000000001" customHeight="1">
      <c r="A6" s="114" t="s">
        <v>254</v>
      </c>
      <c r="B6" s="115"/>
      <c r="C6" s="116"/>
      <c r="D6" s="117" t="s">
        <v>252</v>
      </c>
      <c r="E6" s="118"/>
      <c r="F6" s="115"/>
      <c r="G6" s="116"/>
      <c r="H6" s="117" t="s">
        <v>252</v>
      </c>
      <c r="I6" s="118"/>
      <c r="J6" s="214"/>
      <c r="K6" s="215"/>
      <c r="L6" s="215"/>
      <c r="M6" s="216"/>
      <c r="N6" s="115"/>
      <c r="O6" s="116"/>
      <c r="P6" s="117" t="s">
        <v>252</v>
      </c>
      <c r="Q6" s="118"/>
      <c r="R6" s="119">
        <f t="shared" si="0"/>
        <v>0</v>
      </c>
      <c r="S6" s="119">
        <f t="shared" si="1"/>
        <v>0</v>
      </c>
      <c r="T6" s="119">
        <f t="shared" si="2"/>
        <v>0</v>
      </c>
      <c r="U6" s="119">
        <f t="shared" si="3"/>
        <v>0</v>
      </c>
      <c r="V6" s="119">
        <f t="shared" si="4"/>
        <v>0</v>
      </c>
      <c r="W6" s="119">
        <f t="shared" si="5"/>
        <v>0</v>
      </c>
      <c r="X6" s="119">
        <f t="shared" si="6"/>
        <v>0</v>
      </c>
      <c r="Y6" s="120"/>
      <c r="AC6" s="95"/>
      <c r="AD6" s="95"/>
      <c r="AE6" s="95"/>
      <c r="AF6" s="95"/>
    </row>
    <row r="7" spans="1:34" ht="17.100000000000001" customHeight="1" thickBot="1">
      <c r="A7" s="121" t="s">
        <v>255</v>
      </c>
      <c r="B7" s="122"/>
      <c r="C7" s="123"/>
      <c r="D7" s="124" t="s">
        <v>252</v>
      </c>
      <c r="E7" s="125"/>
      <c r="F7" s="122"/>
      <c r="G7" s="123"/>
      <c r="H7" s="124" t="s">
        <v>252</v>
      </c>
      <c r="I7" s="125"/>
      <c r="J7" s="122"/>
      <c r="K7" s="123"/>
      <c r="L7" s="124" t="s">
        <v>252</v>
      </c>
      <c r="M7" s="125"/>
      <c r="N7" s="217"/>
      <c r="O7" s="218"/>
      <c r="P7" s="218"/>
      <c r="Q7" s="219"/>
      <c r="R7" s="126">
        <f t="shared" si="0"/>
        <v>0</v>
      </c>
      <c r="S7" s="126">
        <f t="shared" si="1"/>
        <v>0</v>
      </c>
      <c r="T7" s="126">
        <f t="shared" si="2"/>
        <v>0</v>
      </c>
      <c r="U7" s="126">
        <f t="shared" si="3"/>
        <v>0</v>
      </c>
      <c r="V7" s="126">
        <f t="shared" si="4"/>
        <v>0</v>
      </c>
      <c r="W7" s="126">
        <f t="shared" si="5"/>
        <v>0</v>
      </c>
      <c r="X7" s="126">
        <f t="shared" si="6"/>
        <v>0</v>
      </c>
      <c r="Y7" s="127"/>
      <c r="AC7" s="95"/>
      <c r="AD7" s="95"/>
      <c r="AE7" s="95"/>
      <c r="AF7" s="95"/>
    </row>
    <row r="8" spans="1:34" ht="12.75" customHeight="1"/>
    <row r="9" spans="1:34" ht="21" customHeight="1" thickBot="1">
      <c r="A9" s="95" t="s">
        <v>272</v>
      </c>
    </row>
    <row r="10" spans="1:34" ht="17.100000000000001" customHeight="1">
      <c r="A10" s="220" t="s">
        <v>243</v>
      </c>
      <c r="B10" s="222" t="s">
        <v>132</v>
      </c>
      <c r="C10" s="223"/>
      <c r="D10" s="223"/>
      <c r="E10" s="224"/>
      <c r="F10" s="222" t="s">
        <v>256</v>
      </c>
      <c r="G10" s="223"/>
      <c r="H10" s="223"/>
      <c r="I10" s="224"/>
      <c r="J10" s="222" t="s">
        <v>135</v>
      </c>
      <c r="K10" s="223"/>
      <c r="L10" s="223"/>
      <c r="M10" s="224"/>
      <c r="N10" s="222" t="s">
        <v>257</v>
      </c>
      <c r="O10" s="223"/>
      <c r="P10" s="223"/>
      <c r="Q10" s="224"/>
      <c r="R10" s="228" t="s">
        <v>244</v>
      </c>
      <c r="S10" s="228" t="s">
        <v>245</v>
      </c>
      <c r="T10" s="228" t="s">
        <v>246</v>
      </c>
      <c r="U10" s="228" t="s">
        <v>247</v>
      </c>
      <c r="V10" s="228" t="s">
        <v>248</v>
      </c>
      <c r="W10" s="228" t="s">
        <v>249</v>
      </c>
      <c r="X10" s="228" t="s">
        <v>250</v>
      </c>
      <c r="Y10" s="209" t="s">
        <v>251</v>
      </c>
    </row>
    <row r="11" spans="1:34" ht="17.100000000000001" customHeight="1" thickBot="1">
      <c r="A11" s="221"/>
      <c r="B11" s="225"/>
      <c r="C11" s="226"/>
      <c r="D11" s="226"/>
      <c r="E11" s="227"/>
      <c r="F11" s="225"/>
      <c r="G11" s="226"/>
      <c r="H11" s="226"/>
      <c r="I11" s="227"/>
      <c r="J11" s="225"/>
      <c r="K11" s="226"/>
      <c r="L11" s="226"/>
      <c r="M11" s="227"/>
      <c r="N11" s="225"/>
      <c r="O11" s="226"/>
      <c r="P11" s="226"/>
      <c r="Q11" s="227"/>
      <c r="R11" s="229"/>
      <c r="S11" s="229"/>
      <c r="T11" s="229"/>
      <c r="U11" s="229"/>
      <c r="V11" s="229"/>
      <c r="W11" s="229"/>
      <c r="X11" s="229"/>
      <c r="Y11" s="210"/>
      <c r="AC11" s="128"/>
      <c r="AD11" s="129"/>
      <c r="AE11" s="128"/>
      <c r="AF11" s="128"/>
      <c r="AG11" s="130"/>
      <c r="AH11" s="129"/>
    </row>
    <row r="12" spans="1:34" ht="17.100000000000001" customHeight="1">
      <c r="A12" s="101" t="s">
        <v>132</v>
      </c>
      <c r="B12" s="211"/>
      <c r="C12" s="212"/>
      <c r="D12" s="212"/>
      <c r="E12" s="213"/>
      <c r="F12" s="102"/>
      <c r="G12" s="103"/>
      <c r="H12" s="104" t="s">
        <v>252</v>
      </c>
      <c r="I12" s="105"/>
      <c r="J12" s="102"/>
      <c r="K12" s="103"/>
      <c r="L12" s="104" t="s">
        <v>252</v>
      </c>
      <c r="M12" s="105"/>
      <c r="N12" s="102"/>
      <c r="O12" s="103"/>
      <c r="P12" s="104" t="s">
        <v>252</v>
      </c>
      <c r="Q12" s="105"/>
      <c r="R12" s="106">
        <f>SUM((S12*3)+(T12*1))</f>
        <v>0</v>
      </c>
      <c r="S12" s="106">
        <f>COUNTIF(B12:Q12,"○")</f>
        <v>0</v>
      </c>
      <c r="T12" s="106">
        <f>COUNTIF(B12:Q12,"△")</f>
        <v>0</v>
      </c>
      <c r="U12" s="106">
        <f>COUNTIF(B12:Q12,"●")</f>
        <v>0</v>
      </c>
      <c r="V12" s="106">
        <f>SUM(G12,K12,O12)</f>
        <v>0</v>
      </c>
      <c r="W12" s="106">
        <f>SUM(I12,M12,Q12)</f>
        <v>0</v>
      </c>
      <c r="X12" s="106">
        <f>SUM(V12-W12)</f>
        <v>0</v>
      </c>
      <c r="Y12" s="107"/>
      <c r="AB12" s="112"/>
      <c r="AC12" s="110"/>
      <c r="AD12" s="110"/>
      <c r="AE12" s="131"/>
      <c r="AF12" s="112"/>
    </row>
    <row r="13" spans="1:34" ht="17.100000000000001" customHeight="1">
      <c r="A13" s="114" t="s">
        <v>256</v>
      </c>
      <c r="B13" s="115"/>
      <c r="C13" s="116"/>
      <c r="D13" s="117" t="s">
        <v>252</v>
      </c>
      <c r="E13" s="118"/>
      <c r="F13" s="214"/>
      <c r="G13" s="215"/>
      <c r="H13" s="215"/>
      <c r="I13" s="216"/>
      <c r="J13" s="115"/>
      <c r="K13" s="116"/>
      <c r="L13" s="117" t="s">
        <v>252</v>
      </c>
      <c r="M13" s="118"/>
      <c r="N13" s="115"/>
      <c r="O13" s="116"/>
      <c r="P13" s="117" t="s">
        <v>252</v>
      </c>
      <c r="Q13" s="118"/>
      <c r="R13" s="119">
        <f t="shared" ref="R13:R15" si="7">SUM((S13*3)+(T13*1))</f>
        <v>0</v>
      </c>
      <c r="S13" s="119">
        <f t="shared" ref="S13:S15" si="8">COUNTIF(B13:Q13,"○")</f>
        <v>0</v>
      </c>
      <c r="T13" s="119">
        <f t="shared" ref="T13:T15" si="9">COUNTIF(B13:Q13,"△")</f>
        <v>0</v>
      </c>
      <c r="U13" s="119">
        <f t="shared" ref="U13:U15" si="10">COUNTIF(B13:Q13,"●")</f>
        <v>0</v>
      </c>
      <c r="V13" s="119">
        <f t="shared" ref="V13:V15" si="11">SUM(G13,K13,O13)</f>
        <v>0</v>
      </c>
      <c r="W13" s="119">
        <f t="shared" ref="W13:W15" si="12">SUM(I13,M13,Q13)</f>
        <v>0</v>
      </c>
      <c r="X13" s="119">
        <f t="shared" ref="X13:X15" si="13">SUM(V13-W13)</f>
        <v>0</v>
      </c>
      <c r="Y13" s="120"/>
      <c r="AC13" s="95"/>
      <c r="AD13" s="95"/>
      <c r="AE13" s="95"/>
      <c r="AF13" s="95"/>
    </row>
    <row r="14" spans="1:34" ht="17.100000000000001" customHeight="1">
      <c r="A14" s="114" t="s">
        <v>135</v>
      </c>
      <c r="B14" s="115"/>
      <c r="C14" s="116"/>
      <c r="D14" s="117" t="s">
        <v>252</v>
      </c>
      <c r="E14" s="118"/>
      <c r="F14" s="115"/>
      <c r="G14" s="116"/>
      <c r="H14" s="117" t="s">
        <v>252</v>
      </c>
      <c r="I14" s="118"/>
      <c r="J14" s="214"/>
      <c r="K14" s="215"/>
      <c r="L14" s="215"/>
      <c r="M14" s="216"/>
      <c r="N14" s="115"/>
      <c r="O14" s="116"/>
      <c r="P14" s="117" t="s">
        <v>252</v>
      </c>
      <c r="Q14" s="118"/>
      <c r="R14" s="119">
        <f t="shared" si="7"/>
        <v>0</v>
      </c>
      <c r="S14" s="119">
        <f t="shared" si="8"/>
        <v>0</v>
      </c>
      <c r="T14" s="119">
        <f t="shared" si="9"/>
        <v>0</v>
      </c>
      <c r="U14" s="119">
        <f t="shared" si="10"/>
        <v>0</v>
      </c>
      <c r="V14" s="119">
        <f t="shared" si="11"/>
        <v>0</v>
      </c>
      <c r="W14" s="119">
        <f t="shared" si="12"/>
        <v>0</v>
      </c>
      <c r="X14" s="119">
        <f t="shared" si="13"/>
        <v>0</v>
      </c>
      <c r="Y14" s="120"/>
      <c r="AC14" s="95"/>
      <c r="AD14" s="95"/>
      <c r="AE14" s="95"/>
      <c r="AF14" s="95"/>
    </row>
    <row r="15" spans="1:34" ht="17.100000000000001" customHeight="1" thickBot="1">
      <c r="A15" s="121" t="s">
        <v>257</v>
      </c>
      <c r="B15" s="122"/>
      <c r="C15" s="123"/>
      <c r="D15" s="124" t="s">
        <v>252</v>
      </c>
      <c r="E15" s="125"/>
      <c r="F15" s="122"/>
      <c r="G15" s="123"/>
      <c r="H15" s="124" t="s">
        <v>252</v>
      </c>
      <c r="I15" s="125"/>
      <c r="J15" s="122"/>
      <c r="K15" s="123"/>
      <c r="L15" s="124" t="s">
        <v>252</v>
      </c>
      <c r="M15" s="125"/>
      <c r="N15" s="217"/>
      <c r="O15" s="218"/>
      <c r="P15" s="218"/>
      <c r="Q15" s="219"/>
      <c r="R15" s="126">
        <f t="shared" si="7"/>
        <v>0</v>
      </c>
      <c r="S15" s="126">
        <f t="shared" si="8"/>
        <v>0</v>
      </c>
      <c r="T15" s="126">
        <f t="shared" si="9"/>
        <v>0</v>
      </c>
      <c r="U15" s="126">
        <f t="shared" si="10"/>
        <v>0</v>
      </c>
      <c r="V15" s="126">
        <f t="shared" si="11"/>
        <v>0</v>
      </c>
      <c r="W15" s="126">
        <f t="shared" si="12"/>
        <v>0</v>
      </c>
      <c r="X15" s="126">
        <f t="shared" si="13"/>
        <v>0</v>
      </c>
      <c r="Y15" s="127"/>
    </row>
    <row r="16" spans="1:34" ht="12.75" customHeight="1"/>
    <row r="17" spans="1:34" ht="21" customHeight="1" thickBot="1">
      <c r="A17" s="95" t="s">
        <v>273</v>
      </c>
    </row>
    <row r="18" spans="1:34" ht="17.100000000000001" customHeight="1">
      <c r="A18" s="220" t="s">
        <v>243</v>
      </c>
      <c r="B18" s="222" t="s">
        <v>151</v>
      </c>
      <c r="C18" s="223"/>
      <c r="D18" s="223"/>
      <c r="E18" s="224"/>
      <c r="F18" s="222" t="s">
        <v>258</v>
      </c>
      <c r="G18" s="223"/>
      <c r="H18" s="223"/>
      <c r="I18" s="224"/>
      <c r="J18" s="222" t="s">
        <v>259</v>
      </c>
      <c r="K18" s="223"/>
      <c r="L18" s="223"/>
      <c r="M18" s="224"/>
      <c r="N18" s="222" t="s">
        <v>260</v>
      </c>
      <c r="O18" s="223"/>
      <c r="P18" s="223"/>
      <c r="Q18" s="224"/>
      <c r="R18" s="228" t="s">
        <v>244</v>
      </c>
      <c r="S18" s="228" t="s">
        <v>245</v>
      </c>
      <c r="T18" s="228" t="s">
        <v>246</v>
      </c>
      <c r="U18" s="228" t="s">
        <v>247</v>
      </c>
      <c r="V18" s="228" t="s">
        <v>248</v>
      </c>
      <c r="W18" s="228" t="s">
        <v>249</v>
      </c>
      <c r="X18" s="228" t="s">
        <v>250</v>
      </c>
      <c r="Y18" s="209" t="s">
        <v>251</v>
      </c>
    </row>
    <row r="19" spans="1:34" ht="17.100000000000001" customHeight="1" thickBot="1">
      <c r="A19" s="221"/>
      <c r="B19" s="225"/>
      <c r="C19" s="226"/>
      <c r="D19" s="226"/>
      <c r="E19" s="227"/>
      <c r="F19" s="225"/>
      <c r="G19" s="226"/>
      <c r="H19" s="226"/>
      <c r="I19" s="227"/>
      <c r="J19" s="225"/>
      <c r="K19" s="226"/>
      <c r="L19" s="226"/>
      <c r="M19" s="227"/>
      <c r="N19" s="225"/>
      <c r="O19" s="226"/>
      <c r="P19" s="226"/>
      <c r="Q19" s="227"/>
      <c r="R19" s="229"/>
      <c r="S19" s="229"/>
      <c r="T19" s="229"/>
      <c r="U19" s="229"/>
      <c r="V19" s="229"/>
      <c r="W19" s="229"/>
      <c r="X19" s="229"/>
      <c r="Y19" s="210"/>
      <c r="AF19" s="98"/>
      <c r="AG19" s="130"/>
      <c r="AH19" s="129"/>
    </row>
    <row r="20" spans="1:34" ht="17.100000000000001" customHeight="1">
      <c r="A20" s="101" t="s">
        <v>151</v>
      </c>
      <c r="B20" s="211"/>
      <c r="C20" s="212"/>
      <c r="D20" s="212"/>
      <c r="E20" s="213"/>
      <c r="F20" s="102"/>
      <c r="G20" s="103"/>
      <c r="H20" s="104" t="s">
        <v>252</v>
      </c>
      <c r="I20" s="105"/>
      <c r="J20" s="102"/>
      <c r="K20" s="103"/>
      <c r="L20" s="104" t="s">
        <v>252</v>
      </c>
      <c r="M20" s="105"/>
      <c r="N20" s="102"/>
      <c r="O20" s="103"/>
      <c r="P20" s="104" t="s">
        <v>252</v>
      </c>
      <c r="Q20" s="105"/>
      <c r="R20" s="106">
        <f>SUM((S20*3)+(T20*1))</f>
        <v>0</v>
      </c>
      <c r="S20" s="106">
        <f>COUNTIF(B20:Q20,"○")</f>
        <v>0</v>
      </c>
      <c r="T20" s="106">
        <f>COUNTIF(B20:Q20,"△")</f>
        <v>0</v>
      </c>
      <c r="U20" s="106">
        <f>COUNTIF(B20:Q20,"●")</f>
        <v>0</v>
      </c>
      <c r="V20" s="106">
        <f>SUM(G20,K20,O20)</f>
        <v>0</v>
      </c>
      <c r="W20" s="106">
        <f>SUM(I20,M20,Q20)</f>
        <v>0</v>
      </c>
      <c r="X20" s="106">
        <f>SUM(V20-W20)</f>
        <v>0</v>
      </c>
      <c r="Y20" s="107"/>
      <c r="AB20" s="112"/>
      <c r="AC20" s="110"/>
      <c r="AD20" s="110"/>
      <c r="AE20" s="110"/>
      <c r="AF20" s="108"/>
      <c r="AG20" s="100"/>
    </row>
    <row r="21" spans="1:34" ht="17.100000000000001" customHeight="1">
      <c r="A21" s="114" t="s">
        <v>258</v>
      </c>
      <c r="B21" s="115"/>
      <c r="C21" s="116"/>
      <c r="D21" s="117" t="s">
        <v>252</v>
      </c>
      <c r="E21" s="118"/>
      <c r="F21" s="214"/>
      <c r="G21" s="215"/>
      <c r="H21" s="215"/>
      <c r="I21" s="216"/>
      <c r="J21" s="115"/>
      <c r="K21" s="116"/>
      <c r="L21" s="117" t="s">
        <v>252</v>
      </c>
      <c r="M21" s="118"/>
      <c r="N21" s="115"/>
      <c r="O21" s="116"/>
      <c r="P21" s="117" t="s">
        <v>252</v>
      </c>
      <c r="Q21" s="118"/>
      <c r="R21" s="119">
        <f t="shared" ref="R21:R23" si="14">SUM((S21*3)+(T21*1))</f>
        <v>0</v>
      </c>
      <c r="S21" s="119">
        <f t="shared" ref="S21:S23" si="15">COUNTIF(B21:Q21,"○")</f>
        <v>0</v>
      </c>
      <c r="T21" s="119">
        <f t="shared" ref="T21:T23" si="16">COUNTIF(B21:Q21,"△")</f>
        <v>0</v>
      </c>
      <c r="U21" s="119">
        <f t="shared" ref="U21:U23" si="17">COUNTIF(B21:Q21,"●")</f>
        <v>0</v>
      </c>
      <c r="V21" s="119">
        <f t="shared" ref="V21:V23" si="18">SUM(G21,K21,O21)</f>
        <v>0</v>
      </c>
      <c r="W21" s="119">
        <f t="shared" ref="W21:W23" si="19">SUM(I21,M21,Q21)</f>
        <v>0</v>
      </c>
      <c r="X21" s="119">
        <f t="shared" ref="X21:X23" si="20">SUM(V21-W21)</f>
        <v>0</v>
      </c>
      <c r="Y21" s="120"/>
      <c r="AC21" s="95"/>
      <c r="AD21" s="95"/>
      <c r="AE21" s="95"/>
      <c r="AF21" s="95"/>
      <c r="AG21" s="98"/>
    </row>
    <row r="22" spans="1:34" ht="17.100000000000001" customHeight="1">
      <c r="A22" s="114" t="s">
        <v>259</v>
      </c>
      <c r="B22" s="115"/>
      <c r="C22" s="116"/>
      <c r="D22" s="117" t="s">
        <v>252</v>
      </c>
      <c r="E22" s="118"/>
      <c r="F22" s="115"/>
      <c r="G22" s="116"/>
      <c r="H22" s="117" t="s">
        <v>252</v>
      </c>
      <c r="I22" s="118"/>
      <c r="J22" s="214"/>
      <c r="K22" s="215"/>
      <c r="L22" s="215"/>
      <c r="M22" s="216"/>
      <c r="N22" s="115"/>
      <c r="O22" s="116"/>
      <c r="P22" s="117" t="s">
        <v>252</v>
      </c>
      <c r="Q22" s="118"/>
      <c r="R22" s="119">
        <f t="shared" si="14"/>
        <v>0</v>
      </c>
      <c r="S22" s="119">
        <f t="shared" si="15"/>
        <v>0</v>
      </c>
      <c r="T22" s="119">
        <f t="shared" si="16"/>
        <v>0</v>
      </c>
      <c r="U22" s="119">
        <f t="shared" si="17"/>
        <v>0</v>
      </c>
      <c r="V22" s="119">
        <f t="shared" si="18"/>
        <v>0</v>
      </c>
      <c r="W22" s="119">
        <f t="shared" si="19"/>
        <v>0</v>
      </c>
      <c r="X22" s="119">
        <f t="shared" si="20"/>
        <v>0</v>
      </c>
      <c r="Y22" s="120"/>
    </row>
    <row r="23" spans="1:34" ht="17.100000000000001" customHeight="1" thickBot="1">
      <c r="A23" s="121" t="s">
        <v>260</v>
      </c>
      <c r="B23" s="122"/>
      <c r="C23" s="123"/>
      <c r="D23" s="124" t="s">
        <v>252</v>
      </c>
      <c r="E23" s="125"/>
      <c r="F23" s="122"/>
      <c r="G23" s="123"/>
      <c r="H23" s="124" t="s">
        <v>252</v>
      </c>
      <c r="I23" s="125"/>
      <c r="J23" s="122"/>
      <c r="K23" s="123"/>
      <c r="L23" s="124" t="s">
        <v>252</v>
      </c>
      <c r="M23" s="125"/>
      <c r="N23" s="217"/>
      <c r="O23" s="218"/>
      <c r="P23" s="218"/>
      <c r="Q23" s="219"/>
      <c r="R23" s="126">
        <f t="shared" si="14"/>
        <v>0</v>
      </c>
      <c r="S23" s="126">
        <f t="shared" si="15"/>
        <v>0</v>
      </c>
      <c r="T23" s="126">
        <f t="shared" si="16"/>
        <v>0</v>
      </c>
      <c r="U23" s="126">
        <f t="shared" si="17"/>
        <v>0</v>
      </c>
      <c r="V23" s="126">
        <f t="shared" si="18"/>
        <v>0</v>
      </c>
      <c r="W23" s="126">
        <f t="shared" si="19"/>
        <v>0</v>
      </c>
      <c r="X23" s="126">
        <f t="shared" si="20"/>
        <v>0</v>
      </c>
      <c r="Y23" s="127"/>
    </row>
    <row r="24" spans="1:34" ht="12.75" customHeight="1"/>
    <row r="25" spans="1:34" ht="21" customHeight="1" thickBot="1">
      <c r="A25" s="95" t="s">
        <v>274</v>
      </c>
    </row>
    <row r="26" spans="1:34" ht="17.100000000000001" customHeight="1">
      <c r="A26" s="220" t="s">
        <v>243</v>
      </c>
      <c r="B26" s="222" t="s">
        <v>261</v>
      </c>
      <c r="C26" s="223"/>
      <c r="D26" s="223"/>
      <c r="E26" s="224"/>
      <c r="F26" s="222" t="s">
        <v>262</v>
      </c>
      <c r="G26" s="223"/>
      <c r="H26" s="223"/>
      <c r="I26" s="224"/>
      <c r="J26" s="222" t="s">
        <v>263</v>
      </c>
      <c r="K26" s="223"/>
      <c r="L26" s="223"/>
      <c r="M26" s="224"/>
      <c r="N26" s="222" t="s">
        <v>264</v>
      </c>
      <c r="O26" s="223"/>
      <c r="P26" s="223"/>
      <c r="Q26" s="224"/>
      <c r="R26" s="228" t="s">
        <v>244</v>
      </c>
      <c r="S26" s="228" t="s">
        <v>245</v>
      </c>
      <c r="T26" s="228" t="s">
        <v>246</v>
      </c>
      <c r="U26" s="228" t="s">
        <v>247</v>
      </c>
      <c r="V26" s="228" t="s">
        <v>248</v>
      </c>
      <c r="W26" s="228" t="s">
        <v>249</v>
      </c>
      <c r="X26" s="228" t="s">
        <v>250</v>
      </c>
      <c r="Y26" s="209" t="s">
        <v>251</v>
      </c>
    </row>
    <row r="27" spans="1:34" ht="17.100000000000001" customHeight="1" thickBot="1">
      <c r="A27" s="221"/>
      <c r="B27" s="225"/>
      <c r="C27" s="226"/>
      <c r="D27" s="226"/>
      <c r="E27" s="227"/>
      <c r="F27" s="225"/>
      <c r="G27" s="226"/>
      <c r="H27" s="226"/>
      <c r="I27" s="227"/>
      <c r="J27" s="225"/>
      <c r="K27" s="226"/>
      <c r="L27" s="226"/>
      <c r="M27" s="227"/>
      <c r="N27" s="225"/>
      <c r="O27" s="226"/>
      <c r="P27" s="226"/>
      <c r="Q27" s="227"/>
      <c r="R27" s="229"/>
      <c r="S27" s="229"/>
      <c r="T27" s="229"/>
      <c r="U27" s="229"/>
      <c r="V27" s="229"/>
      <c r="W27" s="229"/>
      <c r="X27" s="229"/>
      <c r="Y27" s="210"/>
      <c r="AC27" s="128"/>
      <c r="AD27" s="129"/>
      <c r="AE27" s="128"/>
      <c r="AF27" s="129"/>
      <c r="AG27" s="128"/>
      <c r="AH27" s="98"/>
    </row>
    <row r="28" spans="1:34" ht="17.100000000000001" customHeight="1">
      <c r="A28" s="101" t="s">
        <v>261</v>
      </c>
      <c r="B28" s="211"/>
      <c r="C28" s="212"/>
      <c r="D28" s="212"/>
      <c r="E28" s="213"/>
      <c r="F28" s="102"/>
      <c r="G28" s="103"/>
      <c r="H28" s="104" t="s">
        <v>252</v>
      </c>
      <c r="I28" s="105"/>
      <c r="J28" s="102"/>
      <c r="K28" s="103"/>
      <c r="L28" s="104" t="s">
        <v>252</v>
      </c>
      <c r="M28" s="105"/>
      <c r="N28" s="102"/>
      <c r="O28" s="103"/>
      <c r="P28" s="104" t="s">
        <v>252</v>
      </c>
      <c r="Q28" s="105"/>
      <c r="R28" s="106">
        <f>SUM((S28*3)+(T28*1))</f>
        <v>0</v>
      </c>
      <c r="S28" s="106">
        <f>COUNTIF(B28:Q28,"○")</f>
        <v>0</v>
      </c>
      <c r="T28" s="106">
        <f>COUNTIF(B28:Q28,"△")</f>
        <v>0</v>
      </c>
      <c r="U28" s="106">
        <f>COUNTIF(B28:Q28,"●")</f>
        <v>0</v>
      </c>
      <c r="V28" s="106">
        <f>SUM(G28,K28,O28)</f>
        <v>0</v>
      </c>
      <c r="W28" s="106">
        <f>SUM(I28,M28,Q28)</f>
        <v>0</v>
      </c>
      <c r="X28" s="106">
        <f>SUM(V28-W28)</f>
        <v>0</v>
      </c>
      <c r="Y28" s="107"/>
      <c r="AB28" s="112"/>
      <c r="AC28" s="110"/>
      <c r="AD28" s="110"/>
      <c r="AE28" s="132"/>
      <c r="AF28" s="110"/>
      <c r="AG28" s="129"/>
    </row>
    <row r="29" spans="1:34" ht="17.100000000000001" customHeight="1">
      <c r="A29" s="114" t="s">
        <v>262</v>
      </c>
      <c r="B29" s="115"/>
      <c r="C29" s="116"/>
      <c r="D29" s="117" t="s">
        <v>252</v>
      </c>
      <c r="E29" s="118"/>
      <c r="F29" s="214"/>
      <c r="G29" s="215"/>
      <c r="H29" s="215"/>
      <c r="I29" s="216"/>
      <c r="J29" s="115"/>
      <c r="K29" s="116"/>
      <c r="L29" s="117" t="s">
        <v>252</v>
      </c>
      <c r="M29" s="118"/>
      <c r="N29" s="115"/>
      <c r="O29" s="116"/>
      <c r="P29" s="117" t="s">
        <v>252</v>
      </c>
      <c r="Q29" s="118"/>
      <c r="R29" s="119">
        <f t="shared" ref="R29:R31" si="21">SUM((S29*3)+(T29*1))</f>
        <v>0</v>
      </c>
      <c r="S29" s="119">
        <f t="shared" ref="S29:S31" si="22">COUNTIF(B29:Q29,"○")</f>
        <v>0</v>
      </c>
      <c r="T29" s="119">
        <f t="shared" ref="T29:T31" si="23">COUNTIF(B29:Q29,"△")</f>
        <v>0</v>
      </c>
      <c r="U29" s="119">
        <f t="shared" ref="U29:U31" si="24">COUNTIF(B29:Q29,"●")</f>
        <v>0</v>
      </c>
      <c r="V29" s="119">
        <f t="shared" ref="V29:V31" si="25">SUM(G29,K29,O29)</f>
        <v>0</v>
      </c>
      <c r="W29" s="119">
        <f t="shared" ref="W29:W31" si="26">SUM(I29,M29,Q29)</f>
        <v>0</v>
      </c>
      <c r="X29" s="119">
        <f t="shared" ref="X29:X31" si="27">SUM(V29-W29)</f>
        <v>0</v>
      </c>
      <c r="Y29" s="120"/>
    </row>
    <row r="30" spans="1:34" ht="17.100000000000001" customHeight="1">
      <c r="A30" s="114" t="s">
        <v>263</v>
      </c>
      <c r="B30" s="115"/>
      <c r="C30" s="116"/>
      <c r="D30" s="117" t="s">
        <v>252</v>
      </c>
      <c r="E30" s="118"/>
      <c r="F30" s="115"/>
      <c r="G30" s="116"/>
      <c r="H30" s="117" t="s">
        <v>252</v>
      </c>
      <c r="I30" s="118"/>
      <c r="J30" s="214"/>
      <c r="K30" s="215"/>
      <c r="L30" s="215"/>
      <c r="M30" s="216"/>
      <c r="N30" s="115"/>
      <c r="O30" s="116"/>
      <c r="P30" s="117" t="s">
        <v>252</v>
      </c>
      <c r="Q30" s="118"/>
      <c r="R30" s="119">
        <f t="shared" si="21"/>
        <v>0</v>
      </c>
      <c r="S30" s="119">
        <f t="shared" si="22"/>
        <v>0</v>
      </c>
      <c r="T30" s="119">
        <f t="shared" si="23"/>
        <v>0</v>
      </c>
      <c r="U30" s="119">
        <f t="shared" si="24"/>
        <v>0</v>
      </c>
      <c r="V30" s="119">
        <f t="shared" si="25"/>
        <v>0</v>
      </c>
      <c r="W30" s="119">
        <f t="shared" si="26"/>
        <v>0</v>
      </c>
      <c r="X30" s="119">
        <f t="shared" si="27"/>
        <v>0</v>
      </c>
      <c r="Y30" s="120"/>
    </row>
    <row r="31" spans="1:34" ht="17.100000000000001" customHeight="1" thickBot="1">
      <c r="A31" s="121" t="s">
        <v>264</v>
      </c>
      <c r="B31" s="122"/>
      <c r="C31" s="123"/>
      <c r="D31" s="124" t="s">
        <v>252</v>
      </c>
      <c r="E31" s="125"/>
      <c r="F31" s="122"/>
      <c r="G31" s="123"/>
      <c r="H31" s="124" t="s">
        <v>252</v>
      </c>
      <c r="I31" s="125"/>
      <c r="J31" s="122"/>
      <c r="K31" s="123"/>
      <c r="L31" s="124" t="s">
        <v>252</v>
      </c>
      <c r="M31" s="125"/>
      <c r="N31" s="217"/>
      <c r="O31" s="218"/>
      <c r="P31" s="218"/>
      <c r="Q31" s="219"/>
      <c r="R31" s="126">
        <f t="shared" si="21"/>
        <v>0</v>
      </c>
      <c r="S31" s="126">
        <f t="shared" si="22"/>
        <v>0</v>
      </c>
      <c r="T31" s="126">
        <f t="shared" si="23"/>
        <v>0</v>
      </c>
      <c r="U31" s="126">
        <f t="shared" si="24"/>
        <v>0</v>
      </c>
      <c r="V31" s="126">
        <f t="shared" si="25"/>
        <v>0</v>
      </c>
      <c r="W31" s="126">
        <f t="shared" si="26"/>
        <v>0</v>
      </c>
      <c r="X31" s="126">
        <f t="shared" si="27"/>
        <v>0</v>
      </c>
      <c r="Y31" s="127"/>
    </row>
    <row r="32" spans="1:34" ht="12.75" customHeight="1"/>
    <row r="33" spans="1:25" ht="21" customHeight="1" thickBot="1">
      <c r="A33" s="95" t="s">
        <v>275</v>
      </c>
    </row>
    <row r="34" spans="1:25" ht="17.100000000000001" customHeight="1">
      <c r="A34" s="220" t="s">
        <v>243</v>
      </c>
      <c r="B34" s="222" t="s">
        <v>138</v>
      </c>
      <c r="C34" s="223"/>
      <c r="D34" s="223"/>
      <c r="E34" s="224"/>
      <c r="F34" s="222" t="s">
        <v>265</v>
      </c>
      <c r="G34" s="223"/>
      <c r="H34" s="223"/>
      <c r="I34" s="224"/>
      <c r="J34" s="222" t="s">
        <v>266</v>
      </c>
      <c r="K34" s="223"/>
      <c r="L34" s="223"/>
      <c r="M34" s="224"/>
      <c r="N34" s="222" t="s">
        <v>267</v>
      </c>
      <c r="O34" s="223"/>
      <c r="P34" s="223"/>
      <c r="Q34" s="224"/>
      <c r="R34" s="228" t="s">
        <v>244</v>
      </c>
      <c r="S34" s="228" t="s">
        <v>245</v>
      </c>
      <c r="T34" s="228" t="s">
        <v>246</v>
      </c>
      <c r="U34" s="228" t="s">
        <v>247</v>
      </c>
      <c r="V34" s="228" t="s">
        <v>248</v>
      </c>
      <c r="W34" s="228" t="s">
        <v>249</v>
      </c>
      <c r="X34" s="228" t="s">
        <v>250</v>
      </c>
      <c r="Y34" s="209" t="s">
        <v>251</v>
      </c>
    </row>
    <row r="35" spans="1:25" ht="17.100000000000001" customHeight="1" thickBot="1">
      <c r="A35" s="221"/>
      <c r="B35" s="225"/>
      <c r="C35" s="226"/>
      <c r="D35" s="226"/>
      <c r="E35" s="227"/>
      <c r="F35" s="225"/>
      <c r="G35" s="226"/>
      <c r="H35" s="226"/>
      <c r="I35" s="227"/>
      <c r="J35" s="225"/>
      <c r="K35" s="226"/>
      <c r="L35" s="226"/>
      <c r="M35" s="227"/>
      <c r="N35" s="225"/>
      <c r="O35" s="226"/>
      <c r="P35" s="226"/>
      <c r="Q35" s="227"/>
      <c r="R35" s="229"/>
      <c r="S35" s="229"/>
      <c r="T35" s="229"/>
      <c r="U35" s="229"/>
      <c r="V35" s="229"/>
      <c r="W35" s="229"/>
      <c r="X35" s="229"/>
      <c r="Y35" s="210"/>
    </row>
    <row r="36" spans="1:25" ht="17.100000000000001" customHeight="1">
      <c r="A36" s="101" t="s">
        <v>138</v>
      </c>
      <c r="B36" s="211"/>
      <c r="C36" s="212"/>
      <c r="D36" s="212"/>
      <c r="E36" s="213"/>
      <c r="F36" s="102"/>
      <c r="G36" s="103"/>
      <c r="H36" s="104" t="s">
        <v>252</v>
      </c>
      <c r="I36" s="105"/>
      <c r="J36" s="102"/>
      <c r="K36" s="103"/>
      <c r="L36" s="104" t="s">
        <v>252</v>
      </c>
      <c r="M36" s="105"/>
      <c r="N36" s="102"/>
      <c r="O36" s="103"/>
      <c r="P36" s="104" t="s">
        <v>252</v>
      </c>
      <c r="Q36" s="105"/>
      <c r="R36" s="106">
        <f>SUM((S36*3)+(T36*1))</f>
        <v>0</v>
      </c>
      <c r="S36" s="106">
        <f>COUNTIF(B36:Q36,"○")</f>
        <v>0</v>
      </c>
      <c r="T36" s="106">
        <f>COUNTIF(B36:Q36,"△")</f>
        <v>0</v>
      </c>
      <c r="U36" s="106">
        <f>COUNTIF(B36:Q36,"●")</f>
        <v>0</v>
      </c>
      <c r="V36" s="106">
        <f>SUM(G36,K36,O36)</f>
        <v>0</v>
      </c>
      <c r="W36" s="106">
        <f>SUM(I36,M36,Q36)</f>
        <v>0</v>
      </c>
      <c r="X36" s="106">
        <f>SUM(V36-W36)</f>
        <v>0</v>
      </c>
      <c r="Y36" s="107"/>
    </row>
    <row r="37" spans="1:25" ht="17.100000000000001" customHeight="1">
      <c r="A37" s="114" t="s">
        <v>265</v>
      </c>
      <c r="B37" s="115"/>
      <c r="C37" s="116"/>
      <c r="D37" s="117" t="s">
        <v>252</v>
      </c>
      <c r="E37" s="118"/>
      <c r="F37" s="214"/>
      <c r="G37" s="215"/>
      <c r="H37" s="215"/>
      <c r="I37" s="216"/>
      <c r="J37" s="115"/>
      <c r="K37" s="116"/>
      <c r="L37" s="117" t="s">
        <v>252</v>
      </c>
      <c r="M37" s="118"/>
      <c r="N37" s="115"/>
      <c r="O37" s="116"/>
      <c r="P37" s="117" t="s">
        <v>252</v>
      </c>
      <c r="Q37" s="118"/>
      <c r="R37" s="119">
        <f t="shared" ref="R37:R39" si="28">SUM((S37*3)+(T37*1))</f>
        <v>0</v>
      </c>
      <c r="S37" s="119">
        <f t="shared" ref="S37:S39" si="29">COUNTIF(B37:Q37,"○")</f>
        <v>0</v>
      </c>
      <c r="T37" s="119">
        <f t="shared" ref="T37:T39" si="30">COUNTIF(B37:Q37,"△")</f>
        <v>0</v>
      </c>
      <c r="U37" s="119">
        <f t="shared" ref="U37:U39" si="31">COUNTIF(B37:Q37,"●")</f>
        <v>0</v>
      </c>
      <c r="V37" s="119">
        <f t="shared" ref="V37:V39" si="32">SUM(G37,K37,O37)</f>
        <v>0</v>
      </c>
      <c r="W37" s="119">
        <f t="shared" ref="W37:W39" si="33">SUM(I37,M37,Q37)</f>
        <v>0</v>
      </c>
      <c r="X37" s="119">
        <f t="shared" ref="X37:X39" si="34">SUM(V37-W37)</f>
        <v>0</v>
      </c>
      <c r="Y37" s="120"/>
    </row>
    <row r="38" spans="1:25" ht="17.100000000000001" customHeight="1">
      <c r="A38" s="114" t="s">
        <v>266</v>
      </c>
      <c r="B38" s="115"/>
      <c r="C38" s="116"/>
      <c r="D38" s="117" t="s">
        <v>252</v>
      </c>
      <c r="E38" s="118"/>
      <c r="F38" s="115"/>
      <c r="G38" s="116"/>
      <c r="H38" s="117" t="s">
        <v>252</v>
      </c>
      <c r="I38" s="118"/>
      <c r="J38" s="214"/>
      <c r="K38" s="215"/>
      <c r="L38" s="215"/>
      <c r="M38" s="216"/>
      <c r="N38" s="115"/>
      <c r="O38" s="116"/>
      <c r="P38" s="117" t="s">
        <v>252</v>
      </c>
      <c r="Q38" s="118"/>
      <c r="R38" s="119">
        <f t="shared" si="28"/>
        <v>0</v>
      </c>
      <c r="S38" s="119">
        <f t="shared" si="29"/>
        <v>0</v>
      </c>
      <c r="T38" s="119">
        <f t="shared" si="30"/>
        <v>0</v>
      </c>
      <c r="U38" s="119">
        <f t="shared" si="31"/>
        <v>0</v>
      </c>
      <c r="V38" s="119">
        <f t="shared" si="32"/>
        <v>0</v>
      </c>
      <c r="W38" s="119">
        <f t="shared" si="33"/>
        <v>0</v>
      </c>
      <c r="X38" s="119">
        <f t="shared" si="34"/>
        <v>0</v>
      </c>
      <c r="Y38" s="120"/>
    </row>
    <row r="39" spans="1:25" ht="17.100000000000001" customHeight="1" thickBot="1">
      <c r="A39" s="121" t="s">
        <v>267</v>
      </c>
      <c r="B39" s="122"/>
      <c r="C39" s="123"/>
      <c r="D39" s="124" t="s">
        <v>252</v>
      </c>
      <c r="E39" s="125"/>
      <c r="F39" s="122"/>
      <c r="G39" s="123"/>
      <c r="H39" s="124" t="s">
        <v>252</v>
      </c>
      <c r="I39" s="125"/>
      <c r="J39" s="122"/>
      <c r="K39" s="123"/>
      <c r="L39" s="124" t="s">
        <v>252</v>
      </c>
      <c r="M39" s="125"/>
      <c r="N39" s="217"/>
      <c r="O39" s="218"/>
      <c r="P39" s="218"/>
      <c r="Q39" s="219"/>
      <c r="R39" s="126">
        <f t="shared" si="28"/>
        <v>0</v>
      </c>
      <c r="S39" s="126">
        <f t="shared" si="29"/>
        <v>0</v>
      </c>
      <c r="T39" s="126">
        <f t="shared" si="30"/>
        <v>0</v>
      </c>
      <c r="U39" s="126">
        <f t="shared" si="31"/>
        <v>0</v>
      </c>
      <c r="V39" s="126">
        <f t="shared" si="32"/>
        <v>0</v>
      </c>
      <c r="W39" s="126">
        <f t="shared" si="33"/>
        <v>0</v>
      </c>
      <c r="X39" s="126">
        <f t="shared" si="34"/>
        <v>0</v>
      </c>
      <c r="Y39" s="127"/>
    </row>
    <row r="40" spans="1:25" ht="12.75" customHeight="1"/>
    <row r="41" spans="1:25" ht="21" customHeight="1" thickBot="1">
      <c r="A41" s="95" t="s">
        <v>276</v>
      </c>
    </row>
    <row r="42" spans="1:25" ht="17.100000000000001" customHeight="1">
      <c r="A42" s="220" t="s">
        <v>243</v>
      </c>
      <c r="B42" s="222" t="s">
        <v>268</v>
      </c>
      <c r="C42" s="223"/>
      <c r="D42" s="223"/>
      <c r="E42" s="224"/>
      <c r="F42" s="222" t="s">
        <v>157</v>
      </c>
      <c r="G42" s="223"/>
      <c r="H42" s="223"/>
      <c r="I42" s="224"/>
      <c r="J42" s="222" t="s">
        <v>269</v>
      </c>
      <c r="K42" s="223"/>
      <c r="L42" s="223"/>
      <c r="M42" s="224"/>
      <c r="N42" s="222" t="s">
        <v>270</v>
      </c>
      <c r="O42" s="223"/>
      <c r="P42" s="223"/>
      <c r="Q42" s="224"/>
      <c r="R42" s="228" t="s">
        <v>244</v>
      </c>
      <c r="S42" s="228" t="s">
        <v>245</v>
      </c>
      <c r="T42" s="228" t="s">
        <v>246</v>
      </c>
      <c r="U42" s="228" t="s">
        <v>247</v>
      </c>
      <c r="V42" s="228" t="s">
        <v>248</v>
      </c>
      <c r="W42" s="228" t="s">
        <v>249</v>
      </c>
      <c r="X42" s="228" t="s">
        <v>250</v>
      </c>
      <c r="Y42" s="209" t="s">
        <v>251</v>
      </c>
    </row>
    <row r="43" spans="1:25" ht="17.100000000000001" customHeight="1" thickBot="1">
      <c r="A43" s="221"/>
      <c r="B43" s="225"/>
      <c r="C43" s="226"/>
      <c r="D43" s="226"/>
      <c r="E43" s="227"/>
      <c r="F43" s="225"/>
      <c r="G43" s="226"/>
      <c r="H43" s="226"/>
      <c r="I43" s="227"/>
      <c r="J43" s="225"/>
      <c r="K43" s="226"/>
      <c r="L43" s="226"/>
      <c r="M43" s="227"/>
      <c r="N43" s="225"/>
      <c r="O43" s="226"/>
      <c r="P43" s="226"/>
      <c r="Q43" s="227"/>
      <c r="R43" s="229"/>
      <c r="S43" s="229"/>
      <c r="T43" s="229"/>
      <c r="U43" s="229"/>
      <c r="V43" s="229"/>
      <c r="W43" s="229"/>
      <c r="X43" s="229"/>
      <c r="Y43" s="210"/>
    </row>
    <row r="44" spans="1:25" ht="17.100000000000001" customHeight="1">
      <c r="A44" s="101" t="s">
        <v>268</v>
      </c>
      <c r="B44" s="211"/>
      <c r="C44" s="212"/>
      <c r="D44" s="212"/>
      <c r="E44" s="213"/>
      <c r="F44" s="102"/>
      <c r="G44" s="103"/>
      <c r="H44" s="104" t="s">
        <v>252</v>
      </c>
      <c r="I44" s="105"/>
      <c r="J44" s="102"/>
      <c r="K44" s="103"/>
      <c r="L44" s="104" t="s">
        <v>252</v>
      </c>
      <c r="M44" s="105"/>
      <c r="N44" s="102"/>
      <c r="O44" s="103"/>
      <c r="P44" s="104" t="s">
        <v>252</v>
      </c>
      <c r="Q44" s="105"/>
      <c r="R44" s="106">
        <f>SUM((S44*3)+(T44*1))</f>
        <v>0</v>
      </c>
      <c r="S44" s="106">
        <f>COUNTIF(B44:Q44,"○")</f>
        <v>0</v>
      </c>
      <c r="T44" s="106">
        <f>COUNTIF(B44:Q44,"△")</f>
        <v>0</v>
      </c>
      <c r="U44" s="106">
        <f>COUNTIF(B44:Q44,"●")</f>
        <v>0</v>
      </c>
      <c r="V44" s="106">
        <f>SUM(G44,K44,O44)</f>
        <v>0</v>
      </c>
      <c r="W44" s="106">
        <f>SUM(I44,M44,Q44)</f>
        <v>0</v>
      </c>
      <c r="X44" s="106">
        <f>SUM(V44-W44)</f>
        <v>0</v>
      </c>
      <c r="Y44" s="107"/>
    </row>
    <row r="45" spans="1:25" ht="17.100000000000001" customHeight="1">
      <c r="A45" s="114" t="s">
        <v>157</v>
      </c>
      <c r="B45" s="115"/>
      <c r="C45" s="116"/>
      <c r="D45" s="117" t="s">
        <v>252</v>
      </c>
      <c r="E45" s="118"/>
      <c r="F45" s="214"/>
      <c r="G45" s="215"/>
      <c r="H45" s="215"/>
      <c r="I45" s="216"/>
      <c r="J45" s="115"/>
      <c r="K45" s="116"/>
      <c r="L45" s="117" t="s">
        <v>252</v>
      </c>
      <c r="M45" s="118"/>
      <c r="N45" s="115"/>
      <c r="O45" s="116"/>
      <c r="P45" s="117" t="s">
        <v>252</v>
      </c>
      <c r="Q45" s="118"/>
      <c r="R45" s="119">
        <f t="shared" ref="R45:R47" si="35">SUM((S45*3)+(T45*1))</f>
        <v>0</v>
      </c>
      <c r="S45" s="119">
        <f t="shared" ref="S45:S47" si="36">COUNTIF(B45:Q45,"○")</f>
        <v>0</v>
      </c>
      <c r="T45" s="119">
        <f t="shared" ref="T45:T47" si="37">COUNTIF(B45:Q45,"△")</f>
        <v>0</v>
      </c>
      <c r="U45" s="119">
        <f t="shared" ref="U45:U47" si="38">COUNTIF(B45:Q45,"●")</f>
        <v>0</v>
      </c>
      <c r="V45" s="119">
        <f t="shared" ref="V45:V47" si="39">SUM(G45,K45,O45)</f>
        <v>0</v>
      </c>
      <c r="W45" s="119">
        <f t="shared" ref="W45:W47" si="40">SUM(I45,M45,Q45)</f>
        <v>0</v>
      </c>
      <c r="X45" s="119">
        <f t="shared" ref="X45:X47" si="41">SUM(V45-W45)</f>
        <v>0</v>
      </c>
      <c r="Y45" s="120"/>
    </row>
    <row r="46" spans="1:25" ht="17.100000000000001" customHeight="1">
      <c r="A46" s="114" t="s">
        <v>269</v>
      </c>
      <c r="B46" s="115"/>
      <c r="C46" s="116"/>
      <c r="D46" s="117" t="s">
        <v>252</v>
      </c>
      <c r="E46" s="118"/>
      <c r="F46" s="115"/>
      <c r="G46" s="116"/>
      <c r="H46" s="117" t="s">
        <v>252</v>
      </c>
      <c r="I46" s="118"/>
      <c r="J46" s="214"/>
      <c r="K46" s="215"/>
      <c r="L46" s="215"/>
      <c r="M46" s="216"/>
      <c r="N46" s="115"/>
      <c r="O46" s="116"/>
      <c r="P46" s="117" t="s">
        <v>252</v>
      </c>
      <c r="Q46" s="118"/>
      <c r="R46" s="119">
        <f t="shared" si="35"/>
        <v>0</v>
      </c>
      <c r="S46" s="119">
        <f t="shared" si="36"/>
        <v>0</v>
      </c>
      <c r="T46" s="119">
        <f t="shared" si="37"/>
        <v>0</v>
      </c>
      <c r="U46" s="119">
        <f t="shared" si="38"/>
        <v>0</v>
      </c>
      <c r="V46" s="119">
        <f t="shared" si="39"/>
        <v>0</v>
      </c>
      <c r="W46" s="119">
        <f t="shared" si="40"/>
        <v>0</v>
      </c>
      <c r="X46" s="119">
        <f t="shared" si="41"/>
        <v>0</v>
      </c>
      <c r="Y46" s="120"/>
    </row>
    <row r="47" spans="1:25" ht="17.100000000000001" customHeight="1" thickBot="1">
      <c r="A47" s="121" t="s">
        <v>270</v>
      </c>
      <c r="B47" s="122"/>
      <c r="C47" s="123"/>
      <c r="D47" s="124" t="s">
        <v>252</v>
      </c>
      <c r="E47" s="125"/>
      <c r="F47" s="122"/>
      <c r="G47" s="123"/>
      <c r="H47" s="124" t="s">
        <v>252</v>
      </c>
      <c r="I47" s="125"/>
      <c r="J47" s="122"/>
      <c r="K47" s="123"/>
      <c r="L47" s="124" t="s">
        <v>252</v>
      </c>
      <c r="M47" s="125"/>
      <c r="N47" s="217"/>
      <c r="O47" s="218"/>
      <c r="P47" s="218"/>
      <c r="Q47" s="219"/>
      <c r="R47" s="126">
        <f t="shared" si="35"/>
        <v>0</v>
      </c>
      <c r="S47" s="126">
        <f t="shared" si="36"/>
        <v>0</v>
      </c>
      <c r="T47" s="126">
        <f t="shared" si="37"/>
        <v>0</v>
      </c>
      <c r="U47" s="126">
        <f t="shared" si="38"/>
        <v>0</v>
      </c>
      <c r="V47" s="126">
        <f t="shared" si="39"/>
        <v>0</v>
      </c>
      <c r="W47" s="126">
        <f t="shared" si="40"/>
        <v>0</v>
      </c>
      <c r="X47" s="126">
        <f t="shared" si="41"/>
        <v>0</v>
      </c>
      <c r="Y47" s="127"/>
    </row>
  </sheetData>
  <mergeCells count="102">
    <mergeCell ref="W42:W43"/>
    <mergeCell ref="B44:E44"/>
    <mergeCell ref="F45:I45"/>
    <mergeCell ref="J46:M46"/>
    <mergeCell ref="N47:Q47"/>
    <mergeCell ref="R42:R43"/>
    <mergeCell ref="S42:S43"/>
    <mergeCell ref="T42:T43"/>
    <mergeCell ref="U42:U43"/>
    <mergeCell ref="V42:V43"/>
    <mergeCell ref="Y34:Y35"/>
    <mergeCell ref="B36:E36"/>
    <mergeCell ref="F37:I37"/>
    <mergeCell ref="J38:M38"/>
    <mergeCell ref="N39:Q39"/>
    <mergeCell ref="A42:A43"/>
    <mergeCell ref="B42:E43"/>
    <mergeCell ref="F42:I43"/>
    <mergeCell ref="J42:M43"/>
    <mergeCell ref="N42:Q43"/>
    <mergeCell ref="S34:S35"/>
    <mergeCell ref="T34:T35"/>
    <mergeCell ref="U34:U35"/>
    <mergeCell ref="V34:V35"/>
    <mergeCell ref="W34:W35"/>
    <mergeCell ref="X34:X35"/>
    <mergeCell ref="A34:A35"/>
    <mergeCell ref="B34:E35"/>
    <mergeCell ref="F34:I35"/>
    <mergeCell ref="J34:M35"/>
    <mergeCell ref="N34:Q35"/>
    <mergeCell ref="R34:R35"/>
    <mergeCell ref="X42:X43"/>
    <mergeCell ref="Y42:Y43"/>
    <mergeCell ref="Y26:Y27"/>
    <mergeCell ref="B28:E28"/>
    <mergeCell ref="F29:I29"/>
    <mergeCell ref="J30:M30"/>
    <mergeCell ref="N31:Q31"/>
    <mergeCell ref="R26:R27"/>
    <mergeCell ref="S26:S27"/>
    <mergeCell ref="T26:T27"/>
    <mergeCell ref="U26:U27"/>
    <mergeCell ref="V26:V27"/>
    <mergeCell ref="W26:W27"/>
    <mergeCell ref="W10:W11"/>
    <mergeCell ref="Y18:Y19"/>
    <mergeCell ref="B20:E20"/>
    <mergeCell ref="F21:I21"/>
    <mergeCell ref="J22:M22"/>
    <mergeCell ref="N23:Q23"/>
    <mergeCell ref="A26:A27"/>
    <mergeCell ref="B26:E27"/>
    <mergeCell ref="F26:I27"/>
    <mergeCell ref="J26:M27"/>
    <mergeCell ref="N26:Q27"/>
    <mergeCell ref="S18:S19"/>
    <mergeCell ref="T18:T19"/>
    <mergeCell ref="U18:U19"/>
    <mergeCell ref="V18:V19"/>
    <mergeCell ref="W18:W19"/>
    <mergeCell ref="X18:X19"/>
    <mergeCell ref="A18:A19"/>
    <mergeCell ref="B18:E19"/>
    <mergeCell ref="F18:I19"/>
    <mergeCell ref="J18:M19"/>
    <mergeCell ref="N18:Q19"/>
    <mergeCell ref="R18:R19"/>
    <mergeCell ref="X26:X27"/>
    <mergeCell ref="B12:E12"/>
    <mergeCell ref="F13:I13"/>
    <mergeCell ref="J14:M14"/>
    <mergeCell ref="N15:Q15"/>
    <mergeCell ref="R10:R11"/>
    <mergeCell ref="S10:S11"/>
    <mergeCell ref="T10:T11"/>
    <mergeCell ref="U10:U11"/>
    <mergeCell ref="V10:V11"/>
    <mergeCell ref="Y2:Y3"/>
    <mergeCell ref="B4:E4"/>
    <mergeCell ref="F5:I5"/>
    <mergeCell ref="J6:M6"/>
    <mergeCell ref="N7:Q7"/>
    <mergeCell ref="A10:A11"/>
    <mergeCell ref="B10:E11"/>
    <mergeCell ref="F10:I11"/>
    <mergeCell ref="J10:M11"/>
    <mergeCell ref="N10:Q11"/>
    <mergeCell ref="S2:S3"/>
    <mergeCell ref="T2:T3"/>
    <mergeCell ref="U2:U3"/>
    <mergeCell ref="V2:V3"/>
    <mergeCell ref="W2:W3"/>
    <mergeCell ref="X2:X3"/>
    <mergeCell ref="A2:A3"/>
    <mergeCell ref="B2:E3"/>
    <mergeCell ref="F2:I3"/>
    <mergeCell ref="J2:M3"/>
    <mergeCell ref="N2:Q3"/>
    <mergeCell ref="R2:R3"/>
    <mergeCell ref="X10:X11"/>
    <mergeCell ref="Y10:Y11"/>
  </mergeCells>
  <phoneticPr fontId="2"/>
  <printOptions horizontalCentered="1"/>
  <pageMargins left="0.59055118110236227" right="0.59055118110236227" top="0.82" bottom="0.69" header="0.51181102362204722" footer="0.51181102362204722"/>
  <pageSetup paperSize="9" orientation="portrait" r:id="rId1"/>
  <headerFooter alignWithMargins="0">
    <oddHeader>&amp;C&amp;"ＭＳ Ｐゴシック,太字"&amp;12予選リーグ結果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89"/>
  <sheetViews>
    <sheetView view="pageBreakPreview" topLeftCell="A21" zoomScale="60" zoomScaleNormal="130" workbookViewId="0">
      <selection activeCell="A33" sqref="A33:B36"/>
    </sheetView>
  </sheetViews>
  <sheetFormatPr defaultRowHeight="12"/>
  <cols>
    <col min="1" max="31" width="3.125" style="67" customWidth="1"/>
    <col min="32" max="16384" width="9" style="67"/>
  </cols>
  <sheetData>
    <row r="2" spans="2:30" ht="20.25" customHeight="1">
      <c r="B2" s="234" t="s">
        <v>277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</row>
    <row r="3" spans="2:30" ht="20.25" customHeight="1">
      <c r="B3" s="235" t="s">
        <v>362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</row>
    <row r="4" spans="2:30" ht="20.25" customHeight="1" thickBot="1">
      <c r="B4" s="236" t="s">
        <v>278</v>
      </c>
      <c r="C4" s="237"/>
      <c r="D4" s="237"/>
      <c r="E4" s="237"/>
      <c r="F4" s="238"/>
      <c r="G4" s="236" t="s">
        <v>279</v>
      </c>
      <c r="H4" s="237"/>
      <c r="I4" s="237"/>
      <c r="J4" s="237"/>
      <c r="K4" s="237"/>
      <c r="L4" s="237"/>
      <c r="M4" s="237"/>
      <c r="N4" s="237"/>
      <c r="O4" s="237"/>
      <c r="P4" s="237"/>
      <c r="Q4" s="238"/>
      <c r="R4" s="236" t="s">
        <v>280</v>
      </c>
      <c r="S4" s="238"/>
      <c r="T4" s="236" t="s">
        <v>281</v>
      </c>
      <c r="U4" s="238"/>
      <c r="V4" s="236" t="s">
        <v>282</v>
      </c>
      <c r="W4" s="238"/>
      <c r="X4" s="133"/>
      <c r="Y4" s="133"/>
      <c r="Z4" s="133"/>
      <c r="AA4" s="133"/>
      <c r="AB4" s="133"/>
      <c r="AC4" s="133"/>
    </row>
    <row r="5" spans="2:30" ht="20.25" customHeight="1" thickTop="1">
      <c r="B5" s="230" t="s">
        <v>283</v>
      </c>
      <c r="C5" s="231"/>
      <c r="D5" s="231"/>
      <c r="E5" s="231"/>
      <c r="F5" s="232"/>
      <c r="G5" s="230"/>
      <c r="H5" s="231"/>
      <c r="I5" s="231"/>
      <c r="J5" s="231"/>
      <c r="K5" s="231"/>
      <c r="L5" s="231"/>
      <c r="M5" s="231"/>
      <c r="N5" s="231"/>
      <c r="O5" s="231"/>
      <c r="P5" s="231"/>
      <c r="Q5" s="232"/>
      <c r="R5" s="230"/>
      <c r="S5" s="232"/>
      <c r="T5" s="230"/>
      <c r="U5" s="232"/>
      <c r="V5" s="230"/>
      <c r="W5" s="232"/>
      <c r="X5" s="133"/>
      <c r="Y5" s="233" t="s">
        <v>284</v>
      </c>
      <c r="Z5" s="233"/>
      <c r="AA5" s="233"/>
      <c r="AB5" s="233"/>
      <c r="AC5" s="233"/>
    </row>
    <row r="6" spans="2:30" ht="20.25" customHeight="1" thickBot="1">
      <c r="B6" s="239" t="s">
        <v>285</v>
      </c>
      <c r="C6" s="240"/>
      <c r="D6" s="240"/>
      <c r="E6" s="240"/>
      <c r="F6" s="241"/>
      <c r="G6" s="239"/>
      <c r="H6" s="240"/>
      <c r="I6" s="240"/>
      <c r="J6" s="240"/>
      <c r="K6" s="240"/>
      <c r="L6" s="240"/>
      <c r="M6" s="240"/>
      <c r="N6" s="240"/>
      <c r="O6" s="240"/>
      <c r="P6" s="240"/>
      <c r="Q6" s="241"/>
      <c r="R6" s="239"/>
      <c r="S6" s="241"/>
      <c r="T6" s="239"/>
      <c r="U6" s="241"/>
      <c r="V6" s="239"/>
      <c r="W6" s="241"/>
      <c r="X6" s="134"/>
      <c r="Y6" s="135"/>
      <c r="Z6" s="135"/>
      <c r="AA6" s="135"/>
      <c r="AB6" s="135"/>
      <c r="AC6" s="135"/>
      <c r="AD6" s="136"/>
    </row>
    <row r="7" spans="2:30" ht="20.25" customHeight="1">
      <c r="B7" s="230" t="s">
        <v>286</v>
      </c>
      <c r="C7" s="231"/>
      <c r="D7" s="231"/>
      <c r="E7" s="231"/>
      <c r="F7" s="232"/>
      <c r="G7" s="230"/>
      <c r="H7" s="231"/>
      <c r="I7" s="231"/>
      <c r="J7" s="231"/>
      <c r="K7" s="231"/>
      <c r="L7" s="231"/>
      <c r="M7" s="231"/>
      <c r="N7" s="231"/>
      <c r="O7" s="231"/>
      <c r="P7" s="231"/>
      <c r="Q7" s="232"/>
      <c r="R7" s="230"/>
      <c r="S7" s="232"/>
      <c r="T7" s="230"/>
      <c r="U7" s="232"/>
      <c r="V7" s="230"/>
      <c r="W7" s="232"/>
      <c r="X7" s="133"/>
      <c r="Y7" s="133"/>
      <c r="Z7" s="133"/>
      <c r="AA7" s="133"/>
      <c r="AB7" s="133"/>
      <c r="AC7" s="133"/>
    </row>
    <row r="8" spans="2:30" ht="20.25" customHeight="1">
      <c r="B8" s="242" t="s">
        <v>287</v>
      </c>
      <c r="C8" s="243"/>
      <c r="D8" s="243"/>
      <c r="E8" s="243"/>
      <c r="F8" s="244"/>
      <c r="G8" s="242"/>
      <c r="H8" s="243"/>
      <c r="I8" s="243"/>
      <c r="J8" s="243"/>
      <c r="K8" s="243"/>
      <c r="L8" s="243"/>
      <c r="M8" s="243"/>
      <c r="N8" s="243"/>
      <c r="O8" s="243"/>
      <c r="P8" s="243"/>
      <c r="Q8" s="244"/>
      <c r="R8" s="242"/>
      <c r="S8" s="244"/>
      <c r="T8" s="242"/>
      <c r="U8" s="244"/>
      <c r="V8" s="242"/>
      <c r="W8" s="244"/>
      <c r="X8" s="133"/>
      <c r="Y8" s="133"/>
      <c r="Z8" s="133"/>
      <c r="AA8" s="133"/>
      <c r="AB8" s="133"/>
      <c r="AC8" s="133"/>
    </row>
    <row r="9" spans="2:30" ht="20.25" customHeight="1">
      <c r="B9" s="242" t="s">
        <v>288</v>
      </c>
      <c r="C9" s="243"/>
      <c r="D9" s="243"/>
      <c r="E9" s="243"/>
      <c r="F9" s="244"/>
      <c r="G9" s="242"/>
      <c r="H9" s="243"/>
      <c r="I9" s="243"/>
      <c r="J9" s="243"/>
      <c r="K9" s="243"/>
      <c r="L9" s="243"/>
      <c r="M9" s="243"/>
      <c r="N9" s="243"/>
      <c r="O9" s="243"/>
      <c r="P9" s="243"/>
      <c r="Q9" s="244"/>
      <c r="R9" s="242"/>
      <c r="S9" s="244"/>
      <c r="T9" s="242"/>
      <c r="U9" s="244"/>
      <c r="V9" s="242"/>
      <c r="W9" s="244"/>
      <c r="X9" s="133"/>
      <c r="Y9" s="133"/>
      <c r="Z9" s="133"/>
      <c r="AA9" s="133"/>
      <c r="AB9" s="133"/>
      <c r="AC9" s="133"/>
    </row>
    <row r="10" spans="2:30" ht="20.25" customHeight="1">
      <c r="B10" s="242" t="s">
        <v>289</v>
      </c>
      <c r="C10" s="243"/>
      <c r="D10" s="243"/>
      <c r="E10" s="243"/>
      <c r="F10" s="244"/>
      <c r="G10" s="242"/>
      <c r="H10" s="243"/>
      <c r="I10" s="243"/>
      <c r="J10" s="243"/>
      <c r="K10" s="243"/>
      <c r="L10" s="243"/>
      <c r="M10" s="243"/>
      <c r="N10" s="243"/>
      <c r="O10" s="243"/>
      <c r="P10" s="243"/>
      <c r="Q10" s="244"/>
      <c r="R10" s="242"/>
      <c r="S10" s="244"/>
      <c r="T10" s="242"/>
      <c r="U10" s="244"/>
      <c r="V10" s="242"/>
      <c r="W10" s="244"/>
      <c r="X10" s="133"/>
      <c r="Y10" s="133"/>
      <c r="Z10" s="133"/>
      <c r="AA10" s="133"/>
      <c r="AB10" s="133"/>
      <c r="AC10" s="133"/>
    </row>
    <row r="11" spans="2:30" ht="20.25" customHeight="1">
      <c r="Y11" s="245" t="s">
        <v>360</v>
      </c>
      <c r="Z11" s="245"/>
      <c r="AA11" s="245"/>
      <c r="AB11" s="245"/>
      <c r="AC11" s="245"/>
    </row>
    <row r="12" spans="2:30" ht="20.25" customHeight="1" thickBot="1">
      <c r="B12" s="236" t="s">
        <v>290</v>
      </c>
      <c r="C12" s="237"/>
      <c r="D12" s="237"/>
      <c r="E12" s="237"/>
      <c r="F12" s="238"/>
      <c r="G12" s="236" t="s">
        <v>279</v>
      </c>
      <c r="H12" s="237"/>
      <c r="I12" s="237"/>
      <c r="J12" s="237"/>
      <c r="K12" s="237"/>
      <c r="L12" s="237"/>
      <c r="M12" s="237"/>
      <c r="N12" s="237"/>
      <c r="O12" s="237"/>
      <c r="P12" s="237"/>
      <c r="Q12" s="238"/>
      <c r="R12" s="236" t="s">
        <v>280</v>
      </c>
      <c r="S12" s="238"/>
      <c r="T12" s="236" t="s">
        <v>281</v>
      </c>
      <c r="U12" s="238"/>
      <c r="V12" s="236" t="s">
        <v>282</v>
      </c>
      <c r="W12" s="238"/>
      <c r="X12" s="133"/>
      <c r="Y12" s="133"/>
      <c r="Z12" s="133"/>
      <c r="AA12" s="133"/>
      <c r="AB12" s="133"/>
      <c r="AC12" s="133"/>
    </row>
    <row r="13" spans="2:30" ht="20.25" customHeight="1" thickTop="1">
      <c r="B13" s="230" t="s">
        <v>291</v>
      </c>
      <c r="C13" s="231"/>
      <c r="D13" s="231"/>
      <c r="E13" s="231"/>
      <c r="F13" s="232"/>
      <c r="G13" s="230"/>
      <c r="H13" s="231"/>
      <c r="I13" s="231"/>
      <c r="J13" s="231"/>
      <c r="K13" s="231"/>
      <c r="L13" s="231"/>
      <c r="M13" s="231"/>
      <c r="N13" s="231"/>
      <c r="O13" s="231"/>
      <c r="P13" s="231"/>
      <c r="Q13" s="232"/>
      <c r="R13" s="230"/>
      <c r="S13" s="232"/>
      <c r="T13" s="230"/>
      <c r="U13" s="232"/>
      <c r="V13" s="230"/>
      <c r="W13" s="232"/>
      <c r="X13" s="133"/>
      <c r="Y13" s="133"/>
      <c r="Z13" s="133"/>
      <c r="AA13" s="133"/>
      <c r="AB13" s="133"/>
      <c r="AC13" s="133"/>
    </row>
    <row r="14" spans="2:30" ht="20.25" customHeight="1">
      <c r="B14" s="242" t="s">
        <v>292</v>
      </c>
      <c r="C14" s="243"/>
      <c r="D14" s="243"/>
      <c r="E14" s="243"/>
      <c r="F14" s="244"/>
      <c r="G14" s="242"/>
      <c r="H14" s="243"/>
      <c r="I14" s="243"/>
      <c r="J14" s="243"/>
      <c r="K14" s="243"/>
      <c r="L14" s="243"/>
      <c r="M14" s="243"/>
      <c r="N14" s="243"/>
      <c r="O14" s="243"/>
      <c r="P14" s="243"/>
      <c r="Q14" s="244"/>
      <c r="R14" s="242"/>
      <c r="S14" s="244"/>
      <c r="T14" s="242"/>
      <c r="U14" s="244"/>
      <c r="V14" s="242"/>
      <c r="W14" s="244"/>
      <c r="X14" s="133"/>
      <c r="Y14" s="133"/>
      <c r="Z14" s="133"/>
      <c r="AA14" s="133"/>
      <c r="AB14" s="133"/>
      <c r="AC14" s="133"/>
    </row>
    <row r="15" spans="2:30" ht="20.25" customHeight="1">
      <c r="B15" s="242" t="s">
        <v>293</v>
      </c>
      <c r="C15" s="243"/>
      <c r="D15" s="243"/>
      <c r="E15" s="243"/>
      <c r="F15" s="244"/>
      <c r="G15" s="242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242"/>
      <c r="S15" s="244"/>
      <c r="T15" s="242"/>
      <c r="U15" s="244"/>
      <c r="V15" s="242"/>
      <c r="W15" s="244"/>
      <c r="X15" s="133"/>
      <c r="Y15" s="133"/>
      <c r="Z15" s="133"/>
      <c r="AA15" s="133"/>
      <c r="AB15" s="133"/>
      <c r="AC15" s="133"/>
    </row>
    <row r="16" spans="2:30" ht="20.25" customHeight="1" thickBot="1">
      <c r="B16" s="239" t="s">
        <v>294</v>
      </c>
      <c r="C16" s="240"/>
      <c r="D16" s="240"/>
      <c r="E16" s="240"/>
      <c r="F16" s="241"/>
      <c r="G16" s="239"/>
      <c r="H16" s="240"/>
      <c r="I16" s="240"/>
      <c r="J16" s="240"/>
      <c r="K16" s="240"/>
      <c r="L16" s="240"/>
      <c r="M16" s="240"/>
      <c r="N16" s="240"/>
      <c r="O16" s="240"/>
      <c r="P16" s="240"/>
      <c r="Q16" s="241"/>
      <c r="R16" s="239"/>
      <c r="S16" s="241"/>
      <c r="T16" s="239"/>
      <c r="U16" s="241"/>
      <c r="V16" s="239"/>
      <c r="W16" s="241"/>
      <c r="X16" s="134"/>
      <c r="Y16" s="135"/>
      <c r="Z16" s="135"/>
      <c r="AA16" s="135"/>
      <c r="AB16" s="135"/>
      <c r="AC16" s="135"/>
      <c r="AD16" s="136"/>
    </row>
    <row r="17" spans="1:31" ht="20.25" customHeight="1">
      <c r="B17" s="230" t="s">
        <v>295</v>
      </c>
      <c r="C17" s="231"/>
      <c r="D17" s="231"/>
      <c r="E17" s="231"/>
      <c r="F17" s="232"/>
      <c r="G17" s="230"/>
      <c r="H17" s="231"/>
      <c r="I17" s="231"/>
      <c r="J17" s="231"/>
      <c r="K17" s="231"/>
      <c r="L17" s="231"/>
      <c r="M17" s="231"/>
      <c r="N17" s="231"/>
      <c r="O17" s="231"/>
      <c r="P17" s="231"/>
      <c r="Q17" s="232"/>
      <c r="R17" s="230"/>
      <c r="S17" s="232"/>
      <c r="T17" s="230"/>
      <c r="U17" s="232"/>
      <c r="V17" s="230"/>
      <c r="W17" s="232"/>
      <c r="X17" s="133"/>
      <c r="Y17" s="133"/>
      <c r="Z17" s="133"/>
      <c r="AA17" s="133"/>
      <c r="AB17" s="133"/>
      <c r="AC17" s="133"/>
    </row>
    <row r="18" spans="1:31" ht="20.25" customHeight="1">
      <c r="B18" s="242" t="s">
        <v>296</v>
      </c>
      <c r="C18" s="243"/>
      <c r="D18" s="243"/>
      <c r="E18" s="243"/>
      <c r="F18" s="244"/>
      <c r="G18" s="242"/>
      <c r="H18" s="243"/>
      <c r="I18" s="243"/>
      <c r="J18" s="243"/>
      <c r="K18" s="243"/>
      <c r="L18" s="243"/>
      <c r="M18" s="243"/>
      <c r="N18" s="243"/>
      <c r="O18" s="243"/>
      <c r="P18" s="243"/>
      <c r="Q18" s="244"/>
      <c r="R18" s="242"/>
      <c r="S18" s="244"/>
      <c r="T18" s="242"/>
      <c r="U18" s="244"/>
      <c r="V18" s="242"/>
      <c r="W18" s="244"/>
      <c r="X18" s="133"/>
      <c r="Y18" s="233" t="s">
        <v>361</v>
      </c>
      <c r="Z18" s="233"/>
      <c r="AA18" s="233"/>
      <c r="AB18" s="233"/>
      <c r="AC18" s="233"/>
    </row>
    <row r="19" spans="1:31" ht="20.25" customHeight="1"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</row>
    <row r="20" spans="1:31" ht="20.25" customHeight="1"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</row>
    <row r="21" spans="1:31" ht="20.25" customHeight="1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</row>
    <row r="22" spans="1:31" ht="20.25" customHeight="1"/>
    <row r="23" spans="1:31" ht="20.25" customHeight="1">
      <c r="A23" s="246" t="s">
        <v>363</v>
      </c>
      <c r="B23" s="246"/>
      <c r="C23" s="246"/>
      <c r="D23" s="246"/>
      <c r="E23" s="246"/>
      <c r="F23" s="247"/>
      <c r="G23" s="247"/>
      <c r="O23" s="137"/>
      <c r="Z23" s="247" t="s">
        <v>297</v>
      </c>
      <c r="AA23" s="247"/>
      <c r="AB23" s="247"/>
      <c r="AC23" s="247"/>
      <c r="AD23" s="247"/>
      <c r="AE23" s="247"/>
    </row>
    <row r="24" spans="1:31" ht="13.5" customHeight="1">
      <c r="B24" s="133"/>
      <c r="C24" s="133"/>
      <c r="D24" s="133"/>
      <c r="E24" s="133"/>
      <c r="F24" s="133"/>
      <c r="G24" s="133"/>
      <c r="H24" s="138"/>
      <c r="I24" s="139"/>
      <c r="J24" s="139"/>
      <c r="K24" s="139"/>
      <c r="L24" s="139"/>
      <c r="M24" s="139"/>
      <c r="N24" s="248" t="s">
        <v>298</v>
      </c>
      <c r="O24" s="248"/>
      <c r="P24" s="248"/>
      <c r="Q24" s="248"/>
      <c r="R24" s="139"/>
      <c r="S24" s="139"/>
      <c r="T24" s="139"/>
      <c r="U24" s="139"/>
      <c r="V24" s="139"/>
      <c r="W24" s="140"/>
      <c r="X24" s="141"/>
      <c r="Y24" s="141"/>
      <c r="Z24" s="247" t="s">
        <v>299</v>
      </c>
      <c r="AA24" s="247"/>
      <c r="AB24" s="247"/>
      <c r="AC24" s="247"/>
      <c r="AD24" s="247"/>
      <c r="AE24" s="247"/>
    </row>
    <row r="25" spans="1:31" ht="13.5" customHeight="1">
      <c r="B25" s="133"/>
      <c r="C25" s="133"/>
      <c r="D25" s="133"/>
      <c r="E25" s="133"/>
      <c r="F25" s="133"/>
      <c r="G25" s="133"/>
      <c r="H25" s="142"/>
      <c r="I25" s="133"/>
      <c r="J25" s="133"/>
      <c r="K25" s="133"/>
      <c r="L25" s="133"/>
      <c r="M25" s="133"/>
      <c r="N25" s="249">
        <v>0.625</v>
      </c>
      <c r="O25" s="231"/>
      <c r="P25" s="231"/>
      <c r="Q25" s="231"/>
      <c r="R25" s="133"/>
      <c r="S25" s="133"/>
      <c r="T25" s="133"/>
      <c r="U25" s="133"/>
      <c r="V25" s="133"/>
      <c r="W25" s="143"/>
      <c r="X25" s="141"/>
      <c r="Y25" s="141"/>
      <c r="Z25" s="247"/>
      <c r="AA25" s="247"/>
      <c r="AB25" s="247"/>
      <c r="AC25" s="247"/>
      <c r="AD25" s="247"/>
      <c r="AE25" s="247"/>
    </row>
    <row r="26" spans="1:31" ht="13.5" customHeight="1">
      <c r="B26" s="133"/>
      <c r="C26" s="133"/>
      <c r="D26" s="133"/>
      <c r="E26" s="133"/>
      <c r="F26" s="133"/>
      <c r="G26" s="133"/>
      <c r="H26" s="142"/>
      <c r="I26" s="133"/>
      <c r="J26" s="138"/>
      <c r="K26" s="139"/>
      <c r="L26" s="139"/>
      <c r="M26" s="139"/>
      <c r="N26" s="248" t="s">
        <v>300</v>
      </c>
      <c r="O26" s="248"/>
      <c r="P26" s="248"/>
      <c r="Q26" s="248"/>
      <c r="R26" s="139"/>
      <c r="S26" s="139"/>
      <c r="T26" s="139"/>
      <c r="U26" s="140"/>
      <c r="V26" s="133"/>
      <c r="W26" s="143"/>
      <c r="X26" s="141"/>
      <c r="Y26" s="141"/>
      <c r="Z26" s="141"/>
      <c r="AA26" s="141"/>
      <c r="AB26" s="141"/>
      <c r="AC26" s="141"/>
      <c r="AD26" s="141"/>
      <c r="AE26" s="141"/>
    </row>
    <row r="27" spans="1:31" ht="13.5" customHeight="1">
      <c r="B27" s="133"/>
      <c r="C27" s="133"/>
      <c r="D27" s="133"/>
      <c r="E27" s="133"/>
      <c r="F27" s="133"/>
      <c r="G27" s="133"/>
      <c r="H27" s="142"/>
      <c r="I27" s="133"/>
      <c r="J27" s="142"/>
      <c r="K27" s="133"/>
      <c r="L27" s="133"/>
      <c r="M27" s="133"/>
      <c r="N27" s="255">
        <v>0.625</v>
      </c>
      <c r="O27" s="256"/>
      <c r="P27" s="256"/>
      <c r="Q27" s="256"/>
      <c r="R27" s="133"/>
      <c r="S27" s="133"/>
      <c r="T27" s="133"/>
      <c r="U27" s="143"/>
      <c r="V27" s="133"/>
      <c r="W27" s="143"/>
      <c r="X27" s="141"/>
      <c r="Y27" s="141"/>
      <c r="Z27" s="141"/>
      <c r="AA27" s="141"/>
      <c r="AB27" s="141"/>
      <c r="AC27" s="141"/>
      <c r="AD27" s="141"/>
      <c r="AE27" s="141"/>
    </row>
    <row r="28" spans="1:31" ht="13.5" customHeight="1">
      <c r="B28" s="133"/>
      <c r="C28" s="133"/>
      <c r="D28" s="138"/>
      <c r="E28" s="139"/>
      <c r="F28" s="248" t="s">
        <v>301</v>
      </c>
      <c r="G28" s="248"/>
      <c r="H28" s="248"/>
      <c r="I28" s="248"/>
      <c r="J28" s="139"/>
      <c r="K28" s="140"/>
      <c r="L28" s="133"/>
      <c r="M28" s="133"/>
      <c r="N28" s="133"/>
      <c r="O28" s="133"/>
      <c r="P28" s="133"/>
      <c r="Q28" s="133"/>
      <c r="R28" s="133"/>
      <c r="S28" s="133"/>
      <c r="T28" s="138"/>
      <c r="U28" s="139"/>
      <c r="V28" s="248" t="s">
        <v>302</v>
      </c>
      <c r="W28" s="248"/>
      <c r="X28" s="248"/>
      <c r="Y28" s="248"/>
      <c r="Z28" s="139"/>
      <c r="AA28" s="140"/>
      <c r="AB28" s="141"/>
      <c r="AC28" s="141"/>
      <c r="AD28" s="141"/>
      <c r="AE28" s="141"/>
    </row>
    <row r="29" spans="1:31" ht="13.5" customHeight="1">
      <c r="B29" s="133"/>
      <c r="C29" s="133"/>
      <c r="D29" s="142"/>
      <c r="E29" s="133"/>
      <c r="F29" s="255">
        <v>0.51388888888888895</v>
      </c>
      <c r="G29" s="256"/>
      <c r="H29" s="256"/>
      <c r="I29" s="256"/>
      <c r="J29" s="133"/>
      <c r="K29" s="143"/>
      <c r="L29" s="133"/>
      <c r="M29" s="133"/>
      <c r="N29" s="133"/>
      <c r="O29" s="133"/>
      <c r="P29" s="133"/>
      <c r="Q29" s="133"/>
      <c r="R29" s="133"/>
      <c r="S29" s="133"/>
      <c r="T29" s="142"/>
      <c r="U29" s="133"/>
      <c r="V29" s="255">
        <v>0.51388888888888895</v>
      </c>
      <c r="W29" s="256"/>
      <c r="X29" s="256"/>
      <c r="Y29" s="256"/>
      <c r="Z29" s="133"/>
      <c r="AA29" s="143"/>
      <c r="AB29" s="141"/>
      <c r="AC29" s="141"/>
      <c r="AD29" s="141"/>
      <c r="AE29" s="141"/>
    </row>
    <row r="30" spans="1:31" ht="13.5" customHeight="1">
      <c r="A30" s="68"/>
      <c r="B30" s="250" t="s">
        <v>303</v>
      </c>
      <c r="C30" s="248"/>
      <c r="D30" s="248"/>
      <c r="E30" s="251"/>
      <c r="F30" s="133"/>
      <c r="G30" s="133"/>
      <c r="H30" s="133"/>
      <c r="I30" s="133"/>
      <c r="J30" s="250" t="s">
        <v>304</v>
      </c>
      <c r="K30" s="248"/>
      <c r="L30" s="248"/>
      <c r="M30" s="251"/>
      <c r="N30" s="133"/>
      <c r="O30" s="133"/>
      <c r="P30" s="133"/>
      <c r="Q30" s="141"/>
      <c r="R30" s="250" t="s">
        <v>305</v>
      </c>
      <c r="S30" s="248"/>
      <c r="T30" s="248"/>
      <c r="U30" s="251"/>
      <c r="V30" s="133"/>
      <c r="W30" s="133"/>
      <c r="X30" s="133"/>
      <c r="Y30" s="133"/>
      <c r="Z30" s="250" t="s">
        <v>306</v>
      </c>
      <c r="AA30" s="248"/>
      <c r="AB30" s="248"/>
      <c r="AC30" s="251"/>
      <c r="AD30" s="141"/>
      <c r="AE30" s="141"/>
    </row>
    <row r="31" spans="1:31" ht="13.5" customHeight="1">
      <c r="A31" s="68"/>
      <c r="B31" s="252">
        <v>0.43055555555555558</v>
      </c>
      <c r="C31" s="253"/>
      <c r="D31" s="253"/>
      <c r="E31" s="254"/>
      <c r="F31" s="68"/>
      <c r="G31" s="68"/>
      <c r="H31" s="68"/>
      <c r="I31" s="68"/>
      <c r="J31" s="252">
        <v>0.40277777777777773</v>
      </c>
      <c r="K31" s="253"/>
      <c r="L31" s="253"/>
      <c r="M31" s="254"/>
      <c r="N31" s="68"/>
      <c r="O31" s="68"/>
      <c r="P31" s="68"/>
      <c r="R31" s="252">
        <v>0.40277777777777773</v>
      </c>
      <c r="S31" s="253"/>
      <c r="T31" s="253"/>
      <c r="U31" s="254"/>
      <c r="V31" s="68"/>
      <c r="W31" s="68"/>
      <c r="X31" s="68"/>
      <c r="Y31" s="68"/>
      <c r="Z31" s="252">
        <v>0.43055555555555558</v>
      </c>
      <c r="AA31" s="253"/>
      <c r="AB31" s="253"/>
      <c r="AC31" s="254"/>
    </row>
    <row r="32" spans="1:31" ht="13.5" customHeight="1">
      <c r="A32" s="250" t="s">
        <v>307</v>
      </c>
      <c r="B32" s="251"/>
      <c r="C32" s="68"/>
      <c r="D32" s="68"/>
      <c r="E32" s="250" t="s">
        <v>308</v>
      </c>
      <c r="F32" s="251"/>
      <c r="G32" s="68"/>
      <c r="H32" s="68"/>
      <c r="I32" s="250" t="s">
        <v>309</v>
      </c>
      <c r="J32" s="251"/>
      <c r="K32" s="68"/>
      <c r="L32" s="68"/>
      <c r="M32" s="250" t="s">
        <v>310</v>
      </c>
      <c r="N32" s="251"/>
      <c r="O32" s="68"/>
      <c r="P32" s="68"/>
      <c r="Q32" s="250" t="s">
        <v>311</v>
      </c>
      <c r="R32" s="251"/>
      <c r="S32" s="68"/>
      <c r="T32" s="68"/>
      <c r="U32" s="250" t="s">
        <v>312</v>
      </c>
      <c r="V32" s="251"/>
      <c r="W32" s="68"/>
      <c r="X32" s="68"/>
      <c r="Y32" s="250" t="s">
        <v>313</v>
      </c>
      <c r="Z32" s="251"/>
      <c r="AA32" s="68"/>
      <c r="AB32" s="68"/>
      <c r="AC32" s="250" t="s">
        <v>314</v>
      </c>
      <c r="AD32" s="251"/>
    </row>
    <row r="33" spans="1:31" ht="27" customHeight="1">
      <c r="A33" s="257"/>
      <c r="B33" s="258"/>
      <c r="C33" s="68"/>
      <c r="D33" s="68"/>
      <c r="E33" s="261"/>
      <c r="F33" s="262"/>
      <c r="G33" s="68"/>
      <c r="H33" s="68"/>
      <c r="I33" s="261"/>
      <c r="J33" s="262"/>
      <c r="K33" s="68"/>
      <c r="L33" s="68"/>
      <c r="M33" s="261"/>
      <c r="N33" s="262"/>
      <c r="O33" s="68"/>
      <c r="P33" s="68"/>
      <c r="Q33" s="261"/>
      <c r="R33" s="262"/>
      <c r="S33" s="68"/>
      <c r="T33" s="68"/>
      <c r="U33" s="261"/>
      <c r="V33" s="262"/>
      <c r="W33" s="68"/>
      <c r="X33" s="68"/>
      <c r="Y33" s="261"/>
      <c r="Z33" s="262"/>
      <c r="AA33" s="68"/>
      <c r="AB33" s="68"/>
      <c r="AC33" s="261"/>
      <c r="AD33" s="262"/>
      <c r="AE33" s="68"/>
    </row>
    <row r="34" spans="1:31" ht="27" customHeight="1">
      <c r="A34" s="257"/>
      <c r="B34" s="258"/>
      <c r="C34" s="68"/>
      <c r="D34" s="68"/>
      <c r="E34" s="261"/>
      <c r="F34" s="262"/>
      <c r="G34" s="68"/>
      <c r="H34" s="68"/>
      <c r="I34" s="261"/>
      <c r="J34" s="262"/>
      <c r="K34" s="68"/>
      <c r="L34" s="68"/>
      <c r="M34" s="261"/>
      <c r="N34" s="262"/>
      <c r="O34" s="68"/>
      <c r="P34" s="68"/>
      <c r="Q34" s="261"/>
      <c r="R34" s="262"/>
      <c r="S34" s="68"/>
      <c r="T34" s="68"/>
      <c r="U34" s="261"/>
      <c r="V34" s="262"/>
      <c r="W34" s="68"/>
      <c r="X34" s="68"/>
      <c r="Y34" s="261"/>
      <c r="Z34" s="262"/>
      <c r="AA34" s="68"/>
      <c r="AB34" s="68"/>
      <c r="AC34" s="261"/>
      <c r="AD34" s="262"/>
      <c r="AE34" s="68"/>
    </row>
    <row r="35" spans="1:31" ht="27" customHeight="1">
      <c r="A35" s="257"/>
      <c r="B35" s="258"/>
      <c r="C35" s="68"/>
      <c r="D35" s="68"/>
      <c r="E35" s="261"/>
      <c r="F35" s="262"/>
      <c r="G35" s="68"/>
      <c r="H35" s="68"/>
      <c r="I35" s="261"/>
      <c r="J35" s="262"/>
      <c r="K35" s="68"/>
      <c r="L35" s="68"/>
      <c r="M35" s="261"/>
      <c r="N35" s="262"/>
      <c r="O35" s="68"/>
      <c r="P35" s="68"/>
      <c r="Q35" s="261"/>
      <c r="R35" s="262"/>
      <c r="S35" s="68"/>
      <c r="T35" s="68"/>
      <c r="U35" s="261"/>
      <c r="V35" s="262"/>
      <c r="W35" s="68"/>
      <c r="X35" s="68"/>
      <c r="Y35" s="261"/>
      <c r="Z35" s="262"/>
      <c r="AA35" s="68"/>
      <c r="AB35" s="68"/>
      <c r="AC35" s="261"/>
      <c r="AD35" s="262"/>
      <c r="AE35" s="68"/>
    </row>
    <row r="36" spans="1:31" ht="27" customHeight="1">
      <c r="A36" s="259"/>
      <c r="B36" s="260"/>
      <c r="C36" s="68"/>
      <c r="D36" s="68"/>
      <c r="E36" s="263"/>
      <c r="F36" s="264"/>
      <c r="G36" s="68"/>
      <c r="H36" s="68"/>
      <c r="I36" s="263"/>
      <c r="J36" s="264"/>
      <c r="K36" s="68"/>
      <c r="L36" s="68"/>
      <c r="M36" s="263"/>
      <c r="N36" s="264"/>
      <c r="O36" s="68"/>
      <c r="P36" s="68"/>
      <c r="Q36" s="263"/>
      <c r="R36" s="264"/>
      <c r="S36" s="68"/>
      <c r="T36" s="68"/>
      <c r="U36" s="263"/>
      <c r="V36" s="264"/>
      <c r="W36" s="68"/>
      <c r="X36" s="68"/>
      <c r="Y36" s="263"/>
      <c r="Z36" s="264"/>
      <c r="AA36" s="68"/>
      <c r="AB36" s="68"/>
      <c r="AC36" s="263"/>
      <c r="AD36" s="264"/>
      <c r="AE36" s="68"/>
    </row>
    <row r="37" spans="1:31" ht="20.25" customHeight="1">
      <c r="A37" s="144"/>
      <c r="B37" s="144"/>
      <c r="C37" s="68"/>
      <c r="D37" s="68"/>
      <c r="E37" s="144"/>
      <c r="F37" s="144"/>
      <c r="G37" s="68"/>
      <c r="H37" s="68"/>
      <c r="I37" s="144"/>
      <c r="J37" s="144"/>
      <c r="K37" s="68"/>
      <c r="L37" s="68"/>
      <c r="M37" s="144"/>
      <c r="N37" s="144"/>
      <c r="O37" s="68"/>
      <c r="P37" s="68"/>
      <c r="Q37" s="144"/>
      <c r="R37" s="144"/>
      <c r="S37" s="68"/>
      <c r="T37" s="68"/>
      <c r="U37" s="144"/>
      <c r="V37" s="144"/>
      <c r="W37" s="68"/>
      <c r="X37" s="68"/>
      <c r="Y37" s="144"/>
      <c r="Z37" s="144"/>
      <c r="AA37" s="68"/>
      <c r="AB37" s="68"/>
      <c r="AC37" s="144"/>
      <c r="AD37" s="144"/>
      <c r="AE37" s="68"/>
    </row>
    <row r="38" spans="1:31" ht="13.5" customHeight="1">
      <c r="D38" s="145"/>
      <c r="E38" s="68"/>
      <c r="F38" s="256" t="s">
        <v>315</v>
      </c>
      <c r="G38" s="256"/>
      <c r="H38" s="256"/>
      <c r="I38" s="256"/>
      <c r="J38" s="133"/>
      <c r="K38" s="143"/>
      <c r="L38" s="141"/>
      <c r="M38" s="141"/>
      <c r="N38" s="141"/>
      <c r="O38" s="141"/>
      <c r="P38" s="141"/>
      <c r="Q38" s="141"/>
      <c r="R38" s="141"/>
      <c r="S38" s="141"/>
      <c r="T38" s="142"/>
      <c r="U38" s="133"/>
      <c r="V38" s="256" t="s">
        <v>316</v>
      </c>
      <c r="W38" s="256"/>
      <c r="X38" s="256"/>
      <c r="Y38" s="256"/>
      <c r="Z38" s="68"/>
      <c r="AA38" s="146"/>
    </row>
    <row r="39" spans="1:31" ht="13.5" customHeight="1">
      <c r="D39" s="147"/>
      <c r="E39" s="148"/>
      <c r="F39" s="249">
        <v>0.4861111111111111</v>
      </c>
      <c r="G39" s="231"/>
      <c r="H39" s="231"/>
      <c r="I39" s="231"/>
      <c r="J39" s="149"/>
      <c r="K39" s="150"/>
      <c r="L39" s="141"/>
      <c r="M39" s="141"/>
      <c r="N39" s="141"/>
      <c r="O39" s="141"/>
      <c r="P39" s="141"/>
      <c r="Q39" s="141"/>
      <c r="R39" s="141"/>
      <c r="S39" s="141"/>
      <c r="T39" s="151"/>
      <c r="U39" s="149"/>
      <c r="V39" s="249">
        <v>0.4861111111111111</v>
      </c>
      <c r="W39" s="231"/>
      <c r="X39" s="231"/>
      <c r="Y39" s="231"/>
      <c r="Z39" s="148"/>
      <c r="AA39" s="137"/>
    </row>
    <row r="40" spans="1:31" ht="13.5" customHeight="1">
      <c r="F40" s="141"/>
      <c r="G40" s="141"/>
      <c r="H40" s="142"/>
      <c r="I40" s="133"/>
      <c r="J40" s="142"/>
      <c r="K40" s="133"/>
      <c r="L40" s="133"/>
      <c r="M40" s="133"/>
      <c r="N40" s="256" t="s">
        <v>317</v>
      </c>
      <c r="O40" s="256"/>
      <c r="P40" s="256"/>
      <c r="Q40" s="256"/>
      <c r="R40" s="133"/>
      <c r="S40" s="133"/>
      <c r="T40" s="133"/>
      <c r="U40" s="143"/>
      <c r="V40" s="133"/>
      <c r="W40" s="143"/>
      <c r="X40" s="141"/>
      <c r="Y40" s="141"/>
    </row>
    <row r="41" spans="1:31" ht="13.5" customHeight="1">
      <c r="F41" s="141"/>
      <c r="G41" s="141"/>
      <c r="H41" s="142"/>
      <c r="I41" s="133"/>
      <c r="J41" s="151"/>
      <c r="K41" s="149"/>
      <c r="L41" s="149"/>
      <c r="M41" s="149"/>
      <c r="N41" s="249">
        <v>0.59722222222222221</v>
      </c>
      <c r="O41" s="231"/>
      <c r="P41" s="231"/>
      <c r="Q41" s="231"/>
      <c r="R41" s="149"/>
      <c r="S41" s="149"/>
      <c r="T41" s="149"/>
      <c r="U41" s="150"/>
      <c r="V41" s="133"/>
      <c r="W41" s="143"/>
      <c r="X41" s="141"/>
      <c r="Y41" s="141"/>
    </row>
    <row r="42" spans="1:31" ht="13.5" customHeight="1">
      <c r="F42" s="141"/>
      <c r="G42" s="141"/>
      <c r="H42" s="142"/>
      <c r="I42" s="133"/>
      <c r="J42" s="133"/>
      <c r="K42" s="133"/>
      <c r="L42" s="133"/>
      <c r="M42" s="133"/>
      <c r="N42" s="256" t="s">
        <v>318</v>
      </c>
      <c r="O42" s="256"/>
      <c r="P42" s="256"/>
      <c r="Q42" s="256"/>
      <c r="R42" s="133"/>
      <c r="S42" s="133"/>
      <c r="T42" s="133"/>
      <c r="U42" s="133"/>
      <c r="V42" s="133"/>
      <c r="W42" s="143"/>
      <c r="X42" s="141"/>
      <c r="Y42" s="141"/>
    </row>
    <row r="43" spans="1:31" ht="13.5" customHeight="1">
      <c r="H43" s="147"/>
      <c r="I43" s="148"/>
      <c r="J43" s="148"/>
      <c r="K43" s="148"/>
      <c r="L43" s="148"/>
      <c r="M43" s="148"/>
      <c r="N43" s="265">
        <v>0.56944444444444442</v>
      </c>
      <c r="O43" s="266"/>
      <c r="P43" s="266"/>
      <c r="Q43" s="266"/>
      <c r="R43" s="148"/>
      <c r="S43" s="148"/>
      <c r="T43" s="148"/>
      <c r="U43" s="148"/>
      <c r="V43" s="148"/>
      <c r="W43" s="137"/>
    </row>
    <row r="44" spans="1:31" ht="13.5" customHeight="1">
      <c r="H44" s="68"/>
      <c r="I44" s="68"/>
      <c r="J44" s="68"/>
      <c r="K44" s="68"/>
      <c r="L44" s="68"/>
      <c r="M44" s="68"/>
      <c r="N44" s="68"/>
      <c r="O44" s="152"/>
      <c r="P44" s="152"/>
      <c r="Q44" s="68"/>
      <c r="R44" s="68"/>
      <c r="S44" s="68"/>
      <c r="T44" s="68"/>
      <c r="U44" s="68"/>
      <c r="V44" s="68"/>
      <c r="W44" s="68"/>
    </row>
    <row r="45" spans="1:31" ht="20.25" customHeight="1">
      <c r="A45" s="246" t="s">
        <v>364</v>
      </c>
      <c r="B45" s="246"/>
      <c r="C45" s="246"/>
      <c r="D45" s="246"/>
      <c r="E45" s="246"/>
      <c r="F45" s="247"/>
      <c r="G45" s="247"/>
      <c r="O45" s="146"/>
    </row>
    <row r="46" spans="1:31" ht="13.5" customHeight="1">
      <c r="B46" s="141"/>
      <c r="C46" s="141"/>
      <c r="D46" s="141"/>
      <c r="E46" s="141"/>
      <c r="F46" s="141"/>
      <c r="G46" s="141"/>
      <c r="H46" s="138"/>
      <c r="I46" s="139"/>
      <c r="J46" s="139"/>
      <c r="K46" s="139"/>
      <c r="L46" s="139"/>
      <c r="M46" s="139"/>
      <c r="N46" s="248" t="s">
        <v>319</v>
      </c>
      <c r="O46" s="248"/>
      <c r="P46" s="248"/>
      <c r="Q46" s="248"/>
      <c r="R46" s="139"/>
      <c r="S46" s="139"/>
      <c r="T46" s="139"/>
      <c r="U46" s="139"/>
      <c r="V46" s="139"/>
      <c r="W46" s="139"/>
      <c r="X46" s="142"/>
      <c r="Y46" s="141"/>
      <c r="Z46" s="141"/>
      <c r="AA46" s="141"/>
      <c r="AB46" s="141"/>
      <c r="AC46" s="141"/>
    </row>
    <row r="47" spans="1:31" ht="13.5" customHeight="1">
      <c r="B47" s="141"/>
      <c r="C47" s="141"/>
      <c r="D47" s="141"/>
      <c r="E47" s="141"/>
      <c r="F47" s="141"/>
      <c r="G47" s="141"/>
      <c r="H47" s="142"/>
      <c r="I47" s="133"/>
      <c r="J47" s="133"/>
      <c r="K47" s="133"/>
      <c r="L47" s="133"/>
      <c r="M47" s="133"/>
      <c r="N47" s="249">
        <v>0.59722222222222221</v>
      </c>
      <c r="O47" s="231"/>
      <c r="P47" s="231"/>
      <c r="Q47" s="231"/>
      <c r="R47" s="133"/>
      <c r="S47" s="133"/>
      <c r="T47" s="133"/>
      <c r="U47" s="133"/>
      <c r="V47" s="133"/>
      <c r="W47" s="133"/>
      <c r="X47" s="142"/>
      <c r="Y47" s="141"/>
      <c r="Z47" s="141"/>
      <c r="AA47" s="141"/>
      <c r="AB47" s="141"/>
      <c r="AC47" s="141"/>
    </row>
    <row r="48" spans="1:31" ht="13.5" customHeight="1">
      <c r="B48" s="141"/>
      <c r="C48" s="141"/>
      <c r="D48" s="141"/>
      <c r="E48" s="141"/>
      <c r="F48" s="141"/>
      <c r="G48" s="141"/>
      <c r="H48" s="142"/>
      <c r="I48" s="141"/>
      <c r="J48" s="138"/>
      <c r="K48" s="139"/>
      <c r="L48" s="139"/>
      <c r="M48" s="139"/>
      <c r="N48" s="248" t="s">
        <v>320</v>
      </c>
      <c r="O48" s="248"/>
      <c r="P48" s="248"/>
      <c r="Q48" s="248"/>
      <c r="R48" s="139"/>
      <c r="S48" s="139"/>
      <c r="T48" s="139"/>
      <c r="U48" s="139"/>
      <c r="V48" s="142"/>
      <c r="W48" s="141"/>
      <c r="X48" s="142"/>
      <c r="Y48" s="141"/>
      <c r="Z48" s="141"/>
      <c r="AA48" s="141"/>
      <c r="AB48" s="141"/>
      <c r="AC48" s="141"/>
    </row>
    <row r="49" spans="1:30" ht="13.5" customHeight="1">
      <c r="B49" s="141"/>
      <c r="C49" s="141"/>
      <c r="D49" s="141"/>
      <c r="E49" s="141"/>
      <c r="F49" s="141"/>
      <c r="G49" s="141"/>
      <c r="H49" s="151"/>
      <c r="I49" s="141"/>
      <c r="J49" s="142"/>
      <c r="K49" s="133"/>
      <c r="L49" s="133"/>
      <c r="M49" s="133"/>
      <c r="N49" s="255">
        <v>0.56944444444444442</v>
      </c>
      <c r="O49" s="256"/>
      <c r="P49" s="256"/>
      <c r="Q49" s="256"/>
      <c r="R49" s="133"/>
      <c r="S49" s="133"/>
      <c r="T49" s="133"/>
      <c r="U49" s="133"/>
      <c r="V49" s="151"/>
      <c r="W49" s="141"/>
      <c r="X49" s="151"/>
      <c r="Y49" s="141"/>
      <c r="Z49" s="141"/>
      <c r="AA49" s="141"/>
      <c r="AB49" s="141"/>
      <c r="AC49" s="141"/>
    </row>
    <row r="50" spans="1:30" ht="13.5" customHeight="1">
      <c r="B50" s="141"/>
      <c r="C50" s="141"/>
      <c r="D50" s="138"/>
      <c r="E50" s="139"/>
      <c r="F50" s="248" t="s">
        <v>321</v>
      </c>
      <c r="G50" s="248"/>
      <c r="H50" s="248"/>
      <c r="I50" s="248"/>
      <c r="J50" s="139"/>
      <c r="K50" s="140"/>
      <c r="L50" s="133"/>
      <c r="M50" s="141"/>
      <c r="N50" s="141"/>
      <c r="O50" s="141"/>
      <c r="P50" s="141"/>
      <c r="Q50" s="141"/>
      <c r="R50" s="141"/>
      <c r="S50" s="141"/>
      <c r="T50" s="138"/>
      <c r="U50" s="139"/>
      <c r="V50" s="256" t="s">
        <v>322</v>
      </c>
      <c r="W50" s="248"/>
      <c r="X50" s="248"/>
      <c r="Y50" s="248"/>
      <c r="Z50" s="139"/>
      <c r="AA50" s="140"/>
      <c r="AB50" s="133"/>
      <c r="AC50" s="141"/>
    </row>
    <row r="51" spans="1:30" ht="13.5" customHeight="1">
      <c r="B51" s="141"/>
      <c r="C51" s="141"/>
      <c r="D51" s="142"/>
      <c r="E51" s="133"/>
      <c r="F51" s="255">
        <v>0.51388888888888895</v>
      </c>
      <c r="G51" s="256"/>
      <c r="H51" s="256"/>
      <c r="I51" s="256"/>
      <c r="J51" s="133"/>
      <c r="K51" s="143"/>
      <c r="L51" s="133"/>
      <c r="M51" s="141"/>
      <c r="N51" s="141"/>
      <c r="O51" s="141"/>
      <c r="P51" s="141"/>
      <c r="Q51" s="141"/>
      <c r="R51" s="141"/>
      <c r="S51" s="141"/>
      <c r="T51" s="142"/>
      <c r="U51" s="133"/>
      <c r="V51" s="255">
        <v>0.51388888888888895</v>
      </c>
      <c r="W51" s="256"/>
      <c r="X51" s="256"/>
      <c r="Y51" s="256"/>
      <c r="Z51" s="133"/>
      <c r="AA51" s="143"/>
      <c r="AB51" s="133"/>
      <c r="AC51" s="141"/>
    </row>
    <row r="52" spans="1:30" ht="13.5" customHeight="1">
      <c r="B52" s="250" t="s">
        <v>323</v>
      </c>
      <c r="C52" s="248"/>
      <c r="D52" s="248"/>
      <c r="E52" s="251"/>
      <c r="F52" s="133"/>
      <c r="G52" s="141"/>
      <c r="H52" s="141"/>
      <c r="I52" s="141"/>
      <c r="J52" s="250" t="s">
        <v>324</v>
      </c>
      <c r="K52" s="248"/>
      <c r="L52" s="248"/>
      <c r="M52" s="251"/>
      <c r="N52" s="133"/>
      <c r="O52" s="141"/>
      <c r="P52" s="141"/>
      <c r="Q52" s="141"/>
      <c r="R52" s="250" t="s">
        <v>325</v>
      </c>
      <c r="S52" s="248"/>
      <c r="T52" s="248"/>
      <c r="U52" s="251"/>
      <c r="V52" s="133" t="s">
        <v>326</v>
      </c>
      <c r="W52" s="141"/>
      <c r="X52" s="141"/>
      <c r="Y52" s="141"/>
      <c r="Z52" s="250" t="s">
        <v>327</v>
      </c>
      <c r="AA52" s="248"/>
      <c r="AB52" s="248"/>
      <c r="AC52" s="251"/>
      <c r="AD52" s="68"/>
    </row>
    <row r="53" spans="1:30" ht="13.5" customHeight="1">
      <c r="B53" s="252">
        <v>0.40277777777777773</v>
      </c>
      <c r="C53" s="253"/>
      <c r="D53" s="253"/>
      <c r="E53" s="254"/>
      <c r="F53" s="68"/>
      <c r="J53" s="252">
        <v>0.43055555555555558</v>
      </c>
      <c r="K53" s="253"/>
      <c r="L53" s="253"/>
      <c r="M53" s="254"/>
      <c r="N53" s="68"/>
      <c r="R53" s="252">
        <v>0.43055555555555558</v>
      </c>
      <c r="S53" s="253"/>
      <c r="T53" s="253"/>
      <c r="U53" s="254"/>
      <c r="V53" s="68"/>
      <c r="Z53" s="252">
        <v>0.40277777777777773</v>
      </c>
      <c r="AA53" s="253"/>
      <c r="AB53" s="253"/>
      <c r="AC53" s="254"/>
      <c r="AD53" s="68"/>
    </row>
    <row r="54" spans="1:30" ht="13.5" customHeight="1">
      <c r="A54" s="250" t="s">
        <v>328</v>
      </c>
      <c r="B54" s="251"/>
      <c r="C54" s="68"/>
      <c r="D54" s="68"/>
      <c r="E54" s="250" t="s">
        <v>329</v>
      </c>
      <c r="F54" s="251"/>
      <c r="I54" s="250" t="s">
        <v>330</v>
      </c>
      <c r="J54" s="251"/>
      <c r="K54" s="68"/>
      <c r="L54" s="68"/>
      <c r="M54" s="250" t="s">
        <v>331</v>
      </c>
      <c r="N54" s="251"/>
      <c r="Q54" s="250" t="s">
        <v>332</v>
      </c>
      <c r="R54" s="251"/>
      <c r="S54" s="68"/>
      <c r="T54" s="68"/>
      <c r="U54" s="250" t="s">
        <v>333</v>
      </c>
      <c r="V54" s="251"/>
      <c r="Y54" s="250" t="s">
        <v>334</v>
      </c>
      <c r="Z54" s="251"/>
      <c r="AA54" s="68"/>
      <c r="AB54" s="68"/>
      <c r="AC54" s="250" t="s">
        <v>335</v>
      </c>
      <c r="AD54" s="251"/>
    </row>
    <row r="55" spans="1:30" ht="27" customHeight="1">
      <c r="A55" s="261"/>
      <c r="B55" s="262"/>
      <c r="E55" s="261"/>
      <c r="F55" s="262"/>
      <c r="I55" s="267"/>
      <c r="J55" s="268"/>
      <c r="M55" s="261"/>
      <c r="N55" s="262"/>
      <c r="Q55" s="261"/>
      <c r="R55" s="262"/>
      <c r="U55" s="261"/>
      <c r="V55" s="262"/>
      <c r="Y55" s="261"/>
      <c r="Z55" s="262"/>
      <c r="AC55" s="261"/>
      <c r="AD55" s="262"/>
    </row>
    <row r="56" spans="1:30" ht="27" customHeight="1">
      <c r="A56" s="261"/>
      <c r="B56" s="262"/>
      <c r="E56" s="261"/>
      <c r="F56" s="262"/>
      <c r="I56" s="267"/>
      <c r="J56" s="268"/>
      <c r="M56" s="261"/>
      <c r="N56" s="262"/>
      <c r="Q56" s="261"/>
      <c r="R56" s="262"/>
      <c r="U56" s="261"/>
      <c r="V56" s="262"/>
      <c r="Y56" s="261"/>
      <c r="Z56" s="262"/>
      <c r="AC56" s="261"/>
      <c r="AD56" s="262"/>
    </row>
    <row r="57" spans="1:30" ht="27" customHeight="1">
      <c r="A57" s="261"/>
      <c r="B57" s="262"/>
      <c r="E57" s="261"/>
      <c r="F57" s="262"/>
      <c r="I57" s="267"/>
      <c r="J57" s="268"/>
      <c r="M57" s="261"/>
      <c r="N57" s="262"/>
      <c r="Q57" s="261"/>
      <c r="R57" s="262"/>
      <c r="U57" s="261"/>
      <c r="V57" s="262"/>
      <c r="Y57" s="261"/>
      <c r="Z57" s="262"/>
      <c r="AC57" s="261"/>
      <c r="AD57" s="262"/>
    </row>
    <row r="58" spans="1:30" ht="27" customHeight="1">
      <c r="A58" s="263"/>
      <c r="B58" s="264"/>
      <c r="E58" s="263"/>
      <c r="F58" s="264"/>
      <c r="I58" s="230"/>
      <c r="J58" s="232"/>
      <c r="M58" s="263"/>
      <c r="N58" s="264"/>
      <c r="Q58" s="263"/>
      <c r="R58" s="264"/>
      <c r="U58" s="263"/>
      <c r="V58" s="264"/>
      <c r="Y58" s="263"/>
      <c r="Z58" s="264"/>
      <c r="AC58" s="263"/>
      <c r="AD58" s="264"/>
    </row>
    <row r="59" spans="1:30" ht="20.25" customHeight="1"/>
    <row r="60" spans="1:30" ht="13.5" customHeight="1">
      <c r="D60" s="145"/>
      <c r="E60" s="68"/>
      <c r="F60" s="256" t="s">
        <v>336</v>
      </c>
      <c r="G60" s="256"/>
      <c r="H60" s="256"/>
      <c r="I60" s="256"/>
      <c r="J60" s="133"/>
      <c r="K60" s="143"/>
      <c r="L60" s="133"/>
      <c r="M60" s="141"/>
      <c r="N60" s="141"/>
      <c r="O60" s="141"/>
      <c r="P60" s="141"/>
      <c r="Q60" s="141"/>
      <c r="R60" s="141"/>
      <c r="S60" s="141"/>
      <c r="T60" s="142"/>
      <c r="U60" s="133"/>
      <c r="V60" s="256" t="s">
        <v>337</v>
      </c>
      <c r="W60" s="256"/>
      <c r="X60" s="256"/>
      <c r="Y60" s="256"/>
      <c r="Z60" s="68"/>
      <c r="AA60" s="146"/>
      <c r="AB60" s="68"/>
    </row>
    <row r="61" spans="1:30" ht="13.5" customHeight="1">
      <c r="D61" s="147"/>
      <c r="E61" s="148"/>
      <c r="F61" s="249">
        <v>0.4861111111111111</v>
      </c>
      <c r="G61" s="231"/>
      <c r="H61" s="231"/>
      <c r="I61" s="231"/>
      <c r="J61" s="149"/>
      <c r="K61" s="150"/>
      <c r="L61" s="133"/>
      <c r="M61" s="141"/>
      <c r="N61" s="141"/>
      <c r="O61" s="141"/>
      <c r="P61" s="141"/>
      <c r="Q61" s="141"/>
      <c r="R61" s="141"/>
      <c r="S61" s="141"/>
      <c r="T61" s="151"/>
      <c r="U61" s="149"/>
      <c r="V61" s="249">
        <v>0.4861111111111111</v>
      </c>
      <c r="W61" s="231"/>
      <c r="X61" s="231"/>
      <c r="Y61" s="231"/>
      <c r="Z61" s="148"/>
      <c r="AA61" s="137"/>
      <c r="AB61" s="68"/>
    </row>
    <row r="62" spans="1:30" ht="13.5" customHeight="1">
      <c r="F62" s="141"/>
      <c r="G62" s="141"/>
      <c r="H62" s="142"/>
      <c r="I62" s="141"/>
      <c r="J62" s="142"/>
      <c r="K62" s="133"/>
      <c r="L62" s="133"/>
      <c r="M62" s="133"/>
      <c r="N62" s="256" t="s">
        <v>338</v>
      </c>
      <c r="O62" s="256"/>
      <c r="P62" s="256"/>
      <c r="Q62" s="256"/>
      <c r="R62" s="133"/>
      <c r="S62" s="133"/>
      <c r="T62" s="133"/>
      <c r="U62" s="143"/>
      <c r="V62" s="142"/>
      <c r="W62" s="141"/>
      <c r="X62" s="142"/>
      <c r="Y62" s="141"/>
    </row>
    <row r="63" spans="1:30" ht="13.5" customHeight="1">
      <c r="F63" s="141"/>
      <c r="G63" s="141"/>
      <c r="H63" s="142"/>
      <c r="I63" s="141"/>
      <c r="J63" s="151"/>
      <c r="K63" s="149"/>
      <c r="L63" s="149"/>
      <c r="M63" s="149"/>
      <c r="N63" s="249">
        <v>0.56944444444444442</v>
      </c>
      <c r="O63" s="231"/>
      <c r="P63" s="231"/>
      <c r="Q63" s="231"/>
      <c r="R63" s="149"/>
      <c r="S63" s="149"/>
      <c r="T63" s="149"/>
      <c r="U63" s="150"/>
      <c r="V63" s="133"/>
      <c r="W63" s="141"/>
      <c r="X63" s="142"/>
      <c r="Y63" s="141"/>
    </row>
    <row r="64" spans="1:30" ht="13.5" customHeight="1">
      <c r="F64" s="141"/>
      <c r="G64" s="141"/>
      <c r="H64" s="142"/>
      <c r="I64" s="133"/>
      <c r="J64" s="133"/>
      <c r="K64" s="133"/>
      <c r="L64" s="133"/>
      <c r="M64" s="133"/>
      <c r="N64" s="256" t="s">
        <v>339</v>
      </c>
      <c r="O64" s="256"/>
      <c r="P64" s="256"/>
      <c r="Q64" s="256"/>
      <c r="R64" s="133"/>
      <c r="S64" s="133"/>
      <c r="T64" s="133"/>
      <c r="U64" s="133"/>
      <c r="V64" s="133"/>
      <c r="W64" s="143"/>
      <c r="X64" s="142"/>
      <c r="Y64" s="141"/>
    </row>
    <row r="65" spans="1:30" ht="13.5" customHeight="1">
      <c r="H65" s="147"/>
      <c r="I65" s="148"/>
      <c r="J65" s="148"/>
      <c r="K65" s="148"/>
      <c r="L65" s="148"/>
      <c r="M65" s="148"/>
      <c r="N65" s="265">
        <v>0.56944444444444442</v>
      </c>
      <c r="O65" s="266"/>
      <c r="P65" s="266"/>
      <c r="Q65" s="266"/>
      <c r="R65" s="148"/>
      <c r="S65" s="148"/>
      <c r="T65" s="148"/>
      <c r="U65" s="148"/>
      <c r="V65" s="148"/>
      <c r="W65" s="137"/>
      <c r="X65" s="68"/>
    </row>
    <row r="66" spans="1:30" ht="27" customHeight="1">
      <c r="H66" s="68"/>
      <c r="I66" s="68"/>
      <c r="J66" s="68"/>
      <c r="K66" s="68"/>
      <c r="L66" s="68"/>
      <c r="M66" s="68"/>
      <c r="N66" s="68"/>
      <c r="O66" s="152"/>
      <c r="P66" s="152"/>
      <c r="Q66" s="68"/>
      <c r="R66" s="68"/>
      <c r="S66" s="68"/>
      <c r="T66" s="68"/>
      <c r="U66" s="68"/>
      <c r="V66" s="68"/>
      <c r="W66" s="68"/>
      <c r="X66" s="68"/>
    </row>
    <row r="67" spans="1:30" ht="27" customHeight="1">
      <c r="H67" s="68"/>
      <c r="I67" s="68"/>
      <c r="J67" s="68"/>
      <c r="K67" s="68"/>
      <c r="L67" s="68"/>
      <c r="M67" s="68"/>
      <c r="N67" s="68"/>
      <c r="O67" s="152"/>
      <c r="P67" s="152"/>
      <c r="Q67" s="68"/>
      <c r="R67" s="68"/>
      <c r="S67" s="68"/>
      <c r="T67" s="68"/>
      <c r="U67" s="68"/>
      <c r="V67" s="68"/>
      <c r="W67" s="68"/>
      <c r="X67" s="68"/>
    </row>
    <row r="68" spans="1:30" ht="20.25" customHeight="1">
      <c r="H68" s="68"/>
      <c r="I68" s="68"/>
      <c r="J68" s="68"/>
      <c r="K68" s="68"/>
      <c r="L68" s="68"/>
      <c r="M68" s="68"/>
      <c r="N68" s="68"/>
      <c r="O68" s="152"/>
      <c r="P68" s="152"/>
      <c r="Q68" s="68"/>
      <c r="R68" s="68"/>
      <c r="S68" s="68"/>
      <c r="T68" s="68"/>
      <c r="U68" s="68"/>
      <c r="V68" s="68"/>
      <c r="W68" s="68"/>
      <c r="X68" s="68"/>
    </row>
    <row r="69" spans="1:30" ht="20.25" customHeight="1">
      <c r="A69" s="246" t="s">
        <v>365</v>
      </c>
      <c r="B69" s="246"/>
      <c r="C69" s="246"/>
      <c r="D69" s="246"/>
      <c r="E69" s="246"/>
      <c r="F69" s="247"/>
      <c r="G69" s="247"/>
      <c r="P69" s="145"/>
    </row>
    <row r="70" spans="1:30" ht="13.5" customHeight="1">
      <c r="B70" s="141"/>
      <c r="C70" s="141"/>
      <c r="D70" s="141"/>
      <c r="E70" s="141"/>
      <c r="F70" s="141"/>
      <c r="G70" s="141"/>
      <c r="H70" s="138"/>
      <c r="I70" s="139"/>
      <c r="J70" s="139"/>
      <c r="K70" s="139"/>
      <c r="L70" s="139"/>
      <c r="M70" s="139"/>
      <c r="N70" s="248" t="s">
        <v>340</v>
      </c>
      <c r="O70" s="248"/>
      <c r="P70" s="248"/>
      <c r="Q70" s="248"/>
      <c r="R70" s="139"/>
      <c r="S70" s="139"/>
      <c r="T70" s="139"/>
      <c r="U70" s="139"/>
      <c r="V70" s="139"/>
      <c r="W70" s="139"/>
      <c r="X70" s="142"/>
      <c r="Y70" s="141"/>
      <c r="Z70" s="141"/>
      <c r="AA70" s="141"/>
      <c r="AB70" s="141"/>
      <c r="AC70" s="141"/>
    </row>
    <row r="71" spans="1:30" ht="13.5" customHeight="1">
      <c r="B71" s="141"/>
      <c r="C71" s="141"/>
      <c r="D71" s="141"/>
      <c r="E71" s="141"/>
      <c r="F71" s="141"/>
      <c r="G71" s="141"/>
      <c r="H71" s="142"/>
      <c r="I71" s="133"/>
      <c r="J71" s="133"/>
      <c r="K71" s="133"/>
      <c r="L71" s="149"/>
      <c r="M71" s="149"/>
      <c r="N71" s="249">
        <v>0.54166666666666663</v>
      </c>
      <c r="O71" s="231"/>
      <c r="P71" s="231"/>
      <c r="Q71" s="231"/>
      <c r="R71" s="149"/>
      <c r="S71" s="133"/>
      <c r="T71" s="133"/>
      <c r="U71" s="133"/>
      <c r="V71" s="133"/>
      <c r="W71" s="133"/>
      <c r="X71" s="142"/>
      <c r="Y71" s="141"/>
      <c r="Z71" s="141"/>
      <c r="AA71" s="141"/>
      <c r="AB71" s="141"/>
      <c r="AC71" s="141"/>
    </row>
    <row r="72" spans="1:30" ht="13.5" customHeight="1">
      <c r="B72" s="141"/>
      <c r="C72" s="141"/>
      <c r="D72" s="141"/>
      <c r="E72" s="141"/>
      <c r="F72" s="141"/>
      <c r="G72" s="141"/>
      <c r="H72" s="142"/>
      <c r="I72" s="141"/>
      <c r="J72" s="138"/>
      <c r="K72" s="139"/>
      <c r="L72" s="133"/>
      <c r="M72" s="133"/>
      <c r="N72" s="256" t="s">
        <v>341</v>
      </c>
      <c r="O72" s="256"/>
      <c r="P72" s="256"/>
      <c r="Q72" s="256"/>
      <c r="R72" s="133"/>
      <c r="S72" s="139"/>
      <c r="T72" s="139"/>
      <c r="U72" s="140"/>
      <c r="V72" s="133"/>
      <c r="W72" s="141"/>
      <c r="X72" s="142"/>
      <c r="Y72" s="141"/>
      <c r="Z72" s="141"/>
      <c r="AA72" s="141"/>
      <c r="AB72" s="141"/>
      <c r="AC72" s="141"/>
    </row>
    <row r="73" spans="1:30" ht="13.5" customHeight="1">
      <c r="B73" s="141"/>
      <c r="C73" s="141"/>
      <c r="D73" s="141"/>
      <c r="E73" s="141"/>
      <c r="F73" s="141"/>
      <c r="G73" s="150"/>
      <c r="H73" s="133"/>
      <c r="I73" s="141"/>
      <c r="J73" s="151"/>
      <c r="K73" s="149"/>
      <c r="L73" s="133"/>
      <c r="M73" s="133"/>
      <c r="N73" s="255">
        <v>0.54166666666666663</v>
      </c>
      <c r="O73" s="256"/>
      <c r="P73" s="256"/>
      <c r="Q73" s="256"/>
      <c r="R73" s="133"/>
      <c r="S73" s="133"/>
      <c r="T73" s="133"/>
      <c r="U73" s="143"/>
      <c r="V73" s="133"/>
      <c r="W73" s="150"/>
      <c r="X73" s="133"/>
      <c r="Y73" s="141"/>
      <c r="Z73" s="141"/>
      <c r="AA73" s="141"/>
      <c r="AB73" s="141"/>
      <c r="AC73" s="141"/>
    </row>
    <row r="74" spans="1:30" ht="13.5" customHeight="1">
      <c r="B74" s="141"/>
      <c r="C74" s="141"/>
      <c r="D74" s="138"/>
      <c r="E74" s="139"/>
      <c r="F74" s="248" t="s">
        <v>342</v>
      </c>
      <c r="G74" s="248"/>
      <c r="H74" s="248"/>
      <c r="I74" s="248"/>
      <c r="J74" s="139"/>
      <c r="K74" s="139"/>
      <c r="L74" s="142"/>
      <c r="M74" s="141"/>
      <c r="N74" s="141"/>
      <c r="O74" s="141"/>
      <c r="P74" s="141"/>
      <c r="Q74" s="141"/>
      <c r="R74" s="141"/>
      <c r="S74" s="141"/>
      <c r="T74" s="138"/>
      <c r="U74" s="139"/>
      <c r="V74" s="248" t="s">
        <v>343</v>
      </c>
      <c r="W74" s="248"/>
      <c r="X74" s="248"/>
      <c r="Y74" s="248"/>
      <c r="Z74" s="139"/>
      <c r="AA74" s="139"/>
      <c r="AB74" s="142"/>
      <c r="AC74" s="141"/>
    </row>
    <row r="75" spans="1:30" ht="13.5" customHeight="1">
      <c r="B75" s="141"/>
      <c r="C75" s="141"/>
      <c r="D75" s="151"/>
      <c r="E75" s="133"/>
      <c r="F75" s="255">
        <v>0.45833333333333331</v>
      </c>
      <c r="G75" s="256"/>
      <c r="H75" s="256"/>
      <c r="I75" s="256"/>
      <c r="J75" s="133"/>
      <c r="K75" s="150"/>
      <c r="L75" s="133"/>
      <c r="M75" s="141"/>
      <c r="N75" s="141"/>
      <c r="O75" s="141"/>
      <c r="P75" s="141"/>
      <c r="Q75" s="141"/>
      <c r="R75" s="141"/>
      <c r="S75" s="141"/>
      <c r="T75" s="151"/>
      <c r="U75" s="133"/>
      <c r="V75" s="255">
        <v>0.45833333333333331</v>
      </c>
      <c r="W75" s="256"/>
      <c r="X75" s="256"/>
      <c r="Y75" s="256"/>
      <c r="Z75" s="133"/>
      <c r="AA75" s="150"/>
      <c r="AB75" s="133"/>
      <c r="AC75" s="141"/>
    </row>
    <row r="76" spans="1:30" ht="13.5" customHeight="1">
      <c r="B76" s="250" t="s">
        <v>344</v>
      </c>
      <c r="C76" s="248"/>
      <c r="D76" s="248"/>
      <c r="E76" s="251"/>
      <c r="F76" s="133"/>
      <c r="G76" s="141"/>
      <c r="H76" s="141"/>
      <c r="I76" s="141"/>
      <c r="J76" s="250" t="s">
        <v>345</v>
      </c>
      <c r="K76" s="248"/>
      <c r="L76" s="248"/>
      <c r="M76" s="251"/>
      <c r="N76" s="133"/>
      <c r="O76" s="141"/>
      <c r="P76" s="141"/>
      <c r="Q76" s="141"/>
      <c r="R76" s="250" t="s">
        <v>346</v>
      </c>
      <c r="S76" s="248"/>
      <c r="T76" s="248"/>
      <c r="U76" s="251"/>
      <c r="V76" s="133"/>
      <c r="W76" s="141"/>
      <c r="X76" s="141"/>
      <c r="Y76" s="141"/>
      <c r="Z76" s="250" t="s">
        <v>347</v>
      </c>
      <c r="AA76" s="248"/>
      <c r="AB76" s="248"/>
      <c r="AC76" s="251"/>
      <c r="AD76" s="68"/>
    </row>
    <row r="77" spans="1:30" ht="13.5" customHeight="1">
      <c r="B77" s="252">
        <v>0.375</v>
      </c>
      <c r="C77" s="253"/>
      <c r="D77" s="253"/>
      <c r="E77" s="254"/>
      <c r="F77" s="68"/>
      <c r="J77" s="252">
        <v>0.375</v>
      </c>
      <c r="K77" s="253"/>
      <c r="L77" s="253"/>
      <c r="M77" s="254"/>
      <c r="N77" s="68"/>
      <c r="R77" s="252">
        <v>0.375</v>
      </c>
      <c r="S77" s="253"/>
      <c r="T77" s="253"/>
      <c r="U77" s="254"/>
      <c r="V77" s="68"/>
      <c r="Z77" s="252">
        <v>0.375</v>
      </c>
      <c r="AA77" s="253"/>
      <c r="AB77" s="253"/>
      <c r="AC77" s="254"/>
      <c r="AD77" s="68"/>
    </row>
    <row r="78" spans="1:30" ht="13.5" customHeight="1">
      <c r="A78" s="250" t="s">
        <v>348</v>
      </c>
      <c r="B78" s="251"/>
      <c r="C78" s="68"/>
      <c r="D78" s="68"/>
      <c r="E78" s="250" t="s">
        <v>349</v>
      </c>
      <c r="F78" s="251"/>
      <c r="I78" s="250" t="s">
        <v>350</v>
      </c>
      <c r="J78" s="251"/>
      <c r="K78" s="68"/>
      <c r="L78" s="68"/>
      <c r="M78" s="250" t="s">
        <v>351</v>
      </c>
      <c r="N78" s="251"/>
      <c r="Q78" s="250" t="s">
        <v>352</v>
      </c>
      <c r="R78" s="251"/>
      <c r="S78" s="68"/>
      <c r="T78" s="68"/>
      <c r="U78" s="250" t="s">
        <v>353</v>
      </c>
      <c r="V78" s="251"/>
      <c r="Y78" s="250" t="s">
        <v>354</v>
      </c>
      <c r="Z78" s="251"/>
      <c r="AA78" s="68"/>
      <c r="AB78" s="68"/>
      <c r="AC78" s="250" t="s">
        <v>355</v>
      </c>
      <c r="AD78" s="251"/>
    </row>
    <row r="79" spans="1:30" ht="27" customHeight="1">
      <c r="A79" s="261"/>
      <c r="B79" s="262"/>
      <c r="E79" s="261"/>
      <c r="F79" s="262"/>
      <c r="I79" s="261"/>
      <c r="J79" s="262"/>
      <c r="M79" s="261"/>
      <c r="N79" s="262"/>
      <c r="Q79" s="261"/>
      <c r="R79" s="262"/>
      <c r="U79" s="261"/>
      <c r="V79" s="262"/>
      <c r="Y79" s="261"/>
      <c r="Z79" s="262"/>
      <c r="AC79" s="261"/>
      <c r="AD79" s="262"/>
    </row>
    <row r="80" spans="1:30" ht="27" customHeight="1">
      <c r="A80" s="261"/>
      <c r="B80" s="262"/>
      <c r="E80" s="261"/>
      <c r="F80" s="262"/>
      <c r="I80" s="261"/>
      <c r="J80" s="262"/>
      <c r="M80" s="261"/>
      <c r="N80" s="262"/>
      <c r="Q80" s="261"/>
      <c r="R80" s="262"/>
      <c r="U80" s="261"/>
      <c r="V80" s="262"/>
      <c r="Y80" s="261"/>
      <c r="Z80" s="262"/>
      <c r="AC80" s="261"/>
      <c r="AD80" s="262"/>
    </row>
    <row r="81" spans="1:30" ht="27" customHeight="1">
      <c r="A81" s="261"/>
      <c r="B81" s="262"/>
      <c r="E81" s="261"/>
      <c r="F81" s="262"/>
      <c r="I81" s="261"/>
      <c r="J81" s="262"/>
      <c r="M81" s="261"/>
      <c r="N81" s="262"/>
      <c r="Q81" s="261"/>
      <c r="R81" s="262"/>
      <c r="U81" s="261"/>
      <c r="V81" s="262"/>
      <c r="Y81" s="261"/>
      <c r="Z81" s="262"/>
      <c r="AC81" s="261"/>
      <c r="AD81" s="262"/>
    </row>
    <row r="82" spans="1:30" ht="27" customHeight="1">
      <c r="A82" s="263"/>
      <c r="B82" s="264"/>
      <c r="E82" s="263"/>
      <c r="F82" s="264"/>
      <c r="I82" s="263"/>
      <c r="J82" s="264"/>
      <c r="M82" s="263"/>
      <c r="N82" s="264"/>
      <c r="Q82" s="263"/>
      <c r="R82" s="264"/>
      <c r="U82" s="263"/>
      <c r="V82" s="264"/>
      <c r="Y82" s="263"/>
      <c r="Z82" s="264"/>
      <c r="AC82" s="263"/>
      <c r="AD82" s="264"/>
    </row>
    <row r="83" spans="1:30" ht="20.25" customHeight="1"/>
    <row r="84" spans="1:30" ht="13.5" customHeight="1">
      <c r="D84" s="145"/>
      <c r="E84" s="68"/>
      <c r="F84" s="256" t="s">
        <v>356</v>
      </c>
      <c r="G84" s="256"/>
      <c r="H84" s="256"/>
      <c r="I84" s="256"/>
      <c r="J84" s="68"/>
      <c r="K84" s="68"/>
      <c r="L84" s="145"/>
      <c r="T84" s="145"/>
      <c r="U84" s="68"/>
      <c r="V84" s="256" t="s">
        <v>357</v>
      </c>
      <c r="W84" s="256"/>
      <c r="X84" s="256"/>
      <c r="Y84" s="256"/>
      <c r="Z84" s="68"/>
      <c r="AA84" s="68"/>
      <c r="AB84" s="145"/>
    </row>
    <row r="85" spans="1:30" ht="13.5" customHeight="1">
      <c r="D85" s="147"/>
      <c r="E85" s="148"/>
      <c r="F85" s="265">
        <v>0.45833333333333331</v>
      </c>
      <c r="G85" s="266"/>
      <c r="H85" s="266"/>
      <c r="I85" s="266"/>
      <c r="J85" s="148"/>
      <c r="K85" s="137"/>
      <c r="L85" s="68"/>
      <c r="T85" s="147"/>
      <c r="U85" s="148"/>
      <c r="V85" s="265">
        <v>0.45833333333333331</v>
      </c>
      <c r="W85" s="266"/>
      <c r="X85" s="266"/>
      <c r="Y85" s="266"/>
      <c r="Z85" s="148"/>
      <c r="AA85" s="137"/>
      <c r="AB85" s="68"/>
    </row>
    <row r="86" spans="1:30" ht="13.5" customHeight="1">
      <c r="G86" s="68"/>
      <c r="H86" s="145"/>
      <c r="I86" s="68"/>
      <c r="J86" s="145"/>
      <c r="K86" s="68"/>
      <c r="L86" s="68"/>
      <c r="M86" s="68"/>
      <c r="N86" s="256" t="s">
        <v>358</v>
      </c>
      <c r="O86" s="256"/>
      <c r="P86" s="256"/>
      <c r="Q86" s="256"/>
      <c r="R86" s="68"/>
      <c r="S86" s="68"/>
      <c r="T86" s="68"/>
      <c r="U86" s="68"/>
      <c r="V86" s="145"/>
      <c r="W86" s="68"/>
      <c r="X86" s="145"/>
    </row>
    <row r="87" spans="1:30" ht="13.5" customHeight="1">
      <c r="G87" s="68"/>
      <c r="H87" s="145"/>
      <c r="I87" s="68"/>
      <c r="J87" s="147"/>
      <c r="K87" s="148"/>
      <c r="L87" s="148"/>
      <c r="M87" s="148"/>
      <c r="N87" s="265">
        <v>0.54166666666666663</v>
      </c>
      <c r="O87" s="266"/>
      <c r="P87" s="266"/>
      <c r="Q87" s="266"/>
      <c r="R87" s="148"/>
      <c r="S87" s="148"/>
      <c r="T87" s="148"/>
      <c r="U87" s="137"/>
      <c r="V87" s="68"/>
      <c r="W87" s="68"/>
      <c r="X87" s="145"/>
    </row>
    <row r="88" spans="1:30" ht="13.5" customHeight="1">
      <c r="G88" s="68"/>
      <c r="H88" s="145"/>
      <c r="I88" s="68"/>
      <c r="J88" s="68"/>
      <c r="K88" s="68"/>
      <c r="L88" s="68"/>
      <c r="M88" s="68"/>
      <c r="N88" s="256" t="s">
        <v>359</v>
      </c>
      <c r="O88" s="256"/>
      <c r="P88" s="256"/>
      <c r="Q88" s="256"/>
      <c r="R88" s="68"/>
      <c r="S88" s="68"/>
      <c r="T88" s="68"/>
      <c r="U88" s="68"/>
      <c r="V88" s="68"/>
      <c r="W88" s="146"/>
      <c r="X88" s="68"/>
    </row>
    <row r="89" spans="1:30" ht="13.5" customHeight="1">
      <c r="G89" s="68"/>
      <c r="H89" s="147"/>
      <c r="I89" s="148"/>
      <c r="J89" s="148"/>
      <c r="K89" s="148"/>
      <c r="L89" s="148"/>
      <c r="M89" s="148"/>
      <c r="N89" s="265">
        <v>0.54166666666666663</v>
      </c>
      <c r="O89" s="266"/>
      <c r="P89" s="266"/>
      <c r="Q89" s="266"/>
      <c r="R89" s="148"/>
      <c r="S89" s="148"/>
      <c r="T89" s="148"/>
      <c r="U89" s="148"/>
      <c r="V89" s="148"/>
      <c r="W89" s="137"/>
      <c r="X89" s="68"/>
    </row>
  </sheetData>
  <mergeCells count="203">
    <mergeCell ref="N88:Q88"/>
    <mergeCell ref="N89:Q89"/>
    <mergeCell ref="F84:I84"/>
    <mergeCell ref="V84:Y84"/>
    <mergeCell ref="F85:I85"/>
    <mergeCell ref="V85:Y85"/>
    <mergeCell ref="N86:Q86"/>
    <mergeCell ref="N87:Q87"/>
    <mergeCell ref="Y78:Z78"/>
    <mergeCell ref="AC78:AD78"/>
    <mergeCell ref="A79:B82"/>
    <mergeCell ref="E79:F82"/>
    <mergeCell ref="I79:J82"/>
    <mergeCell ref="M79:N82"/>
    <mergeCell ref="Q79:R82"/>
    <mergeCell ref="U79:V82"/>
    <mergeCell ref="Y79:Z82"/>
    <mergeCell ref="AC79:AD82"/>
    <mergeCell ref="A78:B78"/>
    <mergeCell ref="E78:F78"/>
    <mergeCell ref="I78:J78"/>
    <mergeCell ref="M78:N78"/>
    <mergeCell ref="Q78:R78"/>
    <mergeCell ref="U78:V78"/>
    <mergeCell ref="B76:E76"/>
    <mergeCell ref="J76:M76"/>
    <mergeCell ref="R76:U76"/>
    <mergeCell ref="Z76:AC76"/>
    <mergeCell ref="B77:E77"/>
    <mergeCell ref="J77:M77"/>
    <mergeCell ref="R77:U77"/>
    <mergeCell ref="Z77:AC77"/>
    <mergeCell ref="N72:Q72"/>
    <mergeCell ref="N73:Q73"/>
    <mergeCell ref="F74:I74"/>
    <mergeCell ref="V74:Y74"/>
    <mergeCell ref="F75:I75"/>
    <mergeCell ref="V75:Y75"/>
    <mergeCell ref="N64:Q64"/>
    <mergeCell ref="N65:Q65"/>
    <mergeCell ref="A69:E69"/>
    <mergeCell ref="F69:G69"/>
    <mergeCell ref="N70:Q70"/>
    <mergeCell ref="N71:Q71"/>
    <mergeCell ref="F60:I60"/>
    <mergeCell ref="V60:Y60"/>
    <mergeCell ref="F61:I61"/>
    <mergeCell ref="V61:Y61"/>
    <mergeCell ref="N62:Q62"/>
    <mergeCell ref="N63:Q63"/>
    <mergeCell ref="Y54:Z54"/>
    <mergeCell ref="AC54:AD54"/>
    <mergeCell ref="A55:B58"/>
    <mergeCell ref="E55:F58"/>
    <mergeCell ref="I55:J58"/>
    <mergeCell ref="M55:N58"/>
    <mergeCell ref="Q55:R58"/>
    <mergeCell ref="U55:V58"/>
    <mergeCell ref="Y55:Z58"/>
    <mergeCell ref="AC55:AD58"/>
    <mergeCell ref="A54:B54"/>
    <mergeCell ref="E54:F54"/>
    <mergeCell ref="I54:J54"/>
    <mergeCell ref="M54:N54"/>
    <mergeCell ref="Q54:R54"/>
    <mergeCell ref="U54:V54"/>
    <mergeCell ref="B52:E52"/>
    <mergeCell ref="J52:M52"/>
    <mergeCell ref="R52:U52"/>
    <mergeCell ref="Z52:AC52"/>
    <mergeCell ref="B53:E53"/>
    <mergeCell ref="J53:M53"/>
    <mergeCell ref="R53:U53"/>
    <mergeCell ref="Z53:AC53"/>
    <mergeCell ref="N48:Q48"/>
    <mergeCell ref="N49:Q49"/>
    <mergeCell ref="F50:I50"/>
    <mergeCell ref="V50:Y50"/>
    <mergeCell ref="F51:I51"/>
    <mergeCell ref="V51:Y51"/>
    <mergeCell ref="N42:Q42"/>
    <mergeCell ref="N43:Q43"/>
    <mergeCell ref="A45:E45"/>
    <mergeCell ref="F45:G45"/>
    <mergeCell ref="N46:Q46"/>
    <mergeCell ref="N47:Q47"/>
    <mergeCell ref="F38:I38"/>
    <mergeCell ref="V38:Y38"/>
    <mergeCell ref="F39:I39"/>
    <mergeCell ref="V39:Y39"/>
    <mergeCell ref="N40:Q40"/>
    <mergeCell ref="N41:Q41"/>
    <mergeCell ref="Y32:Z32"/>
    <mergeCell ref="AC32:AD32"/>
    <mergeCell ref="A33:B36"/>
    <mergeCell ref="E33:F36"/>
    <mergeCell ref="I33:J36"/>
    <mergeCell ref="M33:N36"/>
    <mergeCell ref="Q33:R36"/>
    <mergeCell ref="U33:V36"/>
    <mergeCell ref="Y33:Z36"/>
    <mergeCell ref="AC33:AD36"/>
    <mergeCell ref="A32:B32"/>
    <mergeCell ref="E32:F32"/>
    <mergeCell ref="I32:J32"/>
    <mergeCell ref="M32:N32"/>
    <mergeCell ref="Q32:R32"/>
    <mergeCell ref="U32:V32"/>
    <mergeCell ref="B30:E30"/>
    <mergeCell ref="J30:M30"/>
    <mergeCell ref="R30:U30"/>
    <mergeCell ref="Z30:AC30"/>
    <mergeCell ref="B31:E31"/>
    <mergeCell ref="J31:M31"/>
    <mergeCell ref="R31:U31"/>
    <mergeCell ref="Z31:AC31"/>
    <mergeCell ref="N26:Q26"/>
    <mergeCell ref="N27:Q27"/>
    <mergeCell ref="F28:I28"/>
    <mergeCell ref="V28:Y28"/>
    <mergeCell ref="F29:I29"/>
    <mergeCell ref="V29:Y29"/>
    <mergeCell ref="A23:E23"/>
    <mergeCell ref="F23:G23"/>
    <mergeCell ref="Z23:AE23"/>
    <mergeCell ref="N24:Q24"/>
    <mergeCell ref="Z24:AE25"/>
    <mergeCell ref="N25:Q25"/>
    <mergeCell ref="B18:F18"/>
    <mergeCell ref="G18:Q18"/>
    <mergeCell ref="R18:S18"/>
    <mergeCell ref="T18:U18"/>
    <mergeCell ref="V18:W18"/>
    <mergeCell ref="Y18:AC18"/>
    <mergeCell ref="B16:F16"/>
    <mergeCell ref="G16:Q16"/>
    <mergeCell ref="R16:S16"/>
    <mergeCell ref="T16:U16"/>
    <mergeCell ref="V16:W16"/>
    <mergeCell ref="B17:F17"/>
    <mergeCell ref="G17:Q17"/>
    <mergeCell ref="R17:S17"/>
    <mergeCell ref="T17:U17"/>
    <mergeCell ref="V17:W17"/>
    <mergeCell ref="B14:F14"/>
    <mergeCell ref="G14:Q14"/>
    <mergeCell ref="R14:S14"/>
    <mergeCell ref="T14:U14"/>
    <mergeCell ref="V14:W14"/>
    <mergeCell ref="B15:F15"/>
    <mergeCell ref="G15:Q15"/>
    <mergeCell ref="R15:S15"/>
    <mergeCell ref="T15:U15"/>
    <mergeCell ref="V15:W15"/>
    <mergeCell ref="B12:F12"/>
    <mergeCell ref="G12:Q12"/>
    <mergeCell ref="R12:S12"/>
    <mergeCell ref="T12:U12"/>
    <mergeCell ref="V12:W12"/>
    <mergeCell ref="B13:F13"/>
    <mergeCell ref="G13:Q13"/>
    <mergeCell ref="R13:S13"/>
    <mergeCell ref="T13:U13"/>
    <mergeCell ref="V13:W13"/>
    <mergeCell ref="B10:F10"/>
    <mergeCell ref="G10:Q10"/>
    <mergeCell ref="R10:S10"/>
    <mergeCell ref="T10:U10"/>
    <mergeCell ref="V10:W10"/>
    <mergeCell ref="Y11:AC11"/>
    <mergeCell ref="B8:F8"/>
    <mergeCell ref="G8:Q8"/>
    <mergeCell ref="R8:S8"/>
    <mergeCell ref="T8:U8"/>
    <mergeCell ref="V8:W8"/>
    <mergeCell ref="B9:F9"/>
    <mergeCell ref="G9:Q9"/>
    <mergeCell ref="R9:S9"/>
    <mergeCell ref="T9:U9"/>
    <mergeCell ref="V9:W9"/>
    <mergeCell ref="B6:F6"/>
    <mergeCell ref="G6:Q6"/>
    <mergeCell ref="R6:S6"/>
    <mergeCell ref="T6:U6"/>
    <mergeCell ref="V6:W6"/>
    <mergeCell ref="B7:F7"/>
    <mergeCell ref="G7:Q7"/>
    <mergeCell ref="R7:S7"/>
    <mergeCell ref="T7:U7"/>
    <mergeCell ref="V7:W7"/>
    <mergeCell ref="B5:F5"/>
    <mergeCell ref="G5:Q5"/>
    <mergeCell ref="R5:S5"/>
    <mergeCell ref="T5:U5"/>
    <mergeCell ref="V5:W5"/>
    <mergeCell ref="Y5:AC5"/>
    <mergeCell ref="B2:N2"/>
    <mergeCell ref="B3:AC3"/>
    <mergeCell ref="B4:F4"/>
    <mergeCell ref="G4:Q4"/>
    <mergeCell ref="R4:S4"/>
    <mergeCell ref="T4:U4"/>
    <mergeCell ref="V4:W4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view="pageBreakPreview" zoomScale="60" zoomScaleNormal="85" workbookViewId="0">
      <selection activeCell="N26" sqref="N26"/>
    </sheetView>
  </sheetViews>
  <sheetFormatPr defaultRowHeight="14.25"/>
  <cols>
    <col min="1" max="1" width="9" style="13"/>
    <col min="2" max="2" width="11.25" style="13" bestFit="1" customWidth="1"/>
    <col min="3" max="3" width="1.625" style="13" customWidth="1"/>
    <col min="4" max="4" width="22.25" style="13" customWidth="1"/>
    <col min="5" max="6" width="1.625" style="13" customWidth="1"/>
    <col min="7" max="7" width="22.25" style="13" customWidth="1"/>
    <col min="8" max="9" width="1.625" style="13" customWidth="1"/>
    <col min="10" max="10" width="22.25" style="13" customWidth="1"/>
    <col min="11" max="11" width="1.625" style="13" customWidth="1"/>
    <col min="12" max="16384" width="9" style="13"/>
  </cols>
  <sheetData>
    <row r="1" spans="2:11">
      <c r="B1" s="12"/>
      <c r="C1" s="12"/>
      <c r="D1" s="12"/>
      <c r="E1" s="12"/>
      <c r="F1" s="12"/>
      <c r="G1" s="12"/>
      <c r="H1" s="12"/>
      <c r="I1" s="12"/>
      <c r="J1" s="12"/>
    </row>
    <row r="2" spans="2:11">
      <c r="B2" s="12"/>
      <c r="C2" s="12"/>
      <c r="D2" s="12"/>
      <c r="E2" s="12"/>
      <c r="F2" s="12"/>
      <c r="G2" s="12"/>
      <c r="H2" s="12"/>
      <c r="I2" s="12"/>
      <c r="J2" s="12"/>
    </row>
    <row r="3" spans="2:11">
      <c r="B3" s="12"/>
      <c r="C3" s="12"/>
      <c r="D3" s="12"/>
      <c r="E3" s="12"/>
      <c r="F3" s="12"/>
      <c r="G3" s="12"/>
      <c r="H3" s="12"/>
      <c r="I3" s="12"/>
      <c r="J3" s="12"/>
    </row>
    <row r="4" spans="2:11" ht="18.75">
      <c r="B4" s="12"/>
      <c r="C4" s="12"/>
      <c r="D4" s="46"/>
      <c r="E4" s="12"/>
      <c r="F4" s="12"/>
      <c r="G4" s="12"/>
      <c r="H4" s="12"/>
      <c r="I4" s="12"/>
      <c r="J4" s="12"/>
    </row>
    <row r="5" spans="2:11" ht="15" thickBot="1"/>
    <row r="6" spans="2:11" ht="27" customHeight="1" thickBot="1">
      <c r="B6" s="14"/>
      <c r="C6" s="15"/>
      <c r="D6" s="16" t="s">
        <v>60</v>
      </c>
      <c r="E6" s="17"/>
      <c r="F6" s="15"/>
      <c r="G6" s="16" t="s">
        <v>469</v>
      </c>
      <c r="H6" s="18"/>
      <c r="I6" s="15"/>
      <c r="J6" s="16" t="s">
        <v>61</v>
      </c>
      <c r="K6" s="19"/>
    </row>
    <row r="7" spans="2:11" ht="27" customHeight="1">
      <c r="B7" s="20" t="s">
        <v>62</v>
      </c>
      <c r="C7" s="21"/>
      <c r="D7" s="22" t="s">
        <v>51</v>
      </c>
      <c r="E7" s="23"/>
      <c r="F7" s="21"/>
      <c r="G7" s="22" t="s">
        <v>63</v>
      </c>
      <c r="H7" s="24"/>
      <c r="I7" s="21"/>
      <c r="J7" s="22" t="s">
        <v>72</v>
      </c>
      <c r="K7" s="25"/>
    </row>
    <row r="8" spans="2:11" ht="27" customHeight="1">
      <c r="B8" s="26" t="s">
        <v>0</v>
      </c>
      <c r="C8" s="27"/>
      <c r="D8" s="28" t="s">
        <v>64</v>
      </c>
      <c r="E8" s="29"/>
      <c r="F8" s="27"/>
      <c r="G8" s="28" t="s">
        <v>65</v>
      </c>
      <c r="H8" s="30"/>
      <c r="I8" s="27"/>
      <c r="J8" s="28" t="s">
        <v>470</v>
      </c>
      <c r="K8" s="31"/>
    </row>
    <row r="9" spans="2:11" ht="27" customHeight="1">
      <c r="B9" s="26" t="s">
        <v>1</v>
      </c>
      <c r="C9" s="27"/>
      <c r="D9" s="28" t="s">
        <v>51</v>
      </c>
      <c r="E9" s="29"/>
      <c r="F9" s="27"/>
      <c r="G9" s="28" t="s">
        <v>66</v>
      </c>
      <c r="H9" s="30"/>
      <c r="I9" s="27"/>
      <c r="J9" s="28" t="s">
        <v>49</v>
      </c>
      <c r="K9" s="31"/>
    </row>
    <row r="10" spans="2:11" ht="27" customHeight="1">
      <c r="B10" s="26" t="s">
        <v>2</v>
      </c>
      <c r="C10" s="27"/>
      <c r="D10" s="32" t="s">
        <v>67</v>
      </c>
      <c r="E10" s="33"/>
      <c r="F10" s="34"/>
      <c r="G10" s="28" t="s">
        <v>50</v>
      </c>
      <c r="H10" s="30"/>
      <c r="I10" s="27"/>
      <c r="J10" s="28" t="s">
        <v>49</v>
      </c>
      <c r="K10" s="31"/>
    </row>
    <row r="11" spans="2:11" ht="27" customHeight="1">
      <c r="B11" s="26" t="s">
        <v>3</v>
      </c>
      <c r="C11" s="27"/>
      <c r="D11" s="28" t="s">
        <v>49</v>
      </c>
      <c r="E11" s="29"/>
      <c r="F11" s="27"/>
      <c r="G11" s="28" t="s">
        <v>68</v>
      </c>
      <c r="H11" s="30"/>
      <c r="I11" s="27"/>
      <c r="J11" s="28" t="s">
        <v>470</v>
      </c>
      <c r="K11" s="31"/>
    </row>
    <row r="12" spans="2:11" ht="27" customHeight="1">
      <c r="B12" s="26" t="s">
        <v>4</v>
      </c>
      <c r="C12" s="27"/>
      <c r="D12" s="28" t="s">
        <v>72</v>
      </c>
      <c r="E12" s="29"/>
      <c r="F12" s="27"/>
      <c r="G12" s="28" t="s">
        <v>49</v>
      </c>
      <c r="H12" s="30"/>
      <c r="I12" s="27"/>
      <c r="J12" s="28" t="s">
        <v>51</v>
      </c>
      <c r="K12" s="31"/>
    </row>
    <row r="13" spans="2:11" ht="27" customHeight="1">
      <c r="B13" s="26" t="s">
        <v>5</v>
      </c>
      <c r="C13" s="27"/>
      <c r="D13" s="28" t="s">
        <v>51</v>
      </c>
      <c r="E13" s="29"/>
      <c r="F13" s="27"/>
      <c r="G13" s="28" t="s">
        <v>69</v>
      </c>
      <c r="H13" s="30"/>
      <c r="I13" s="27"/>
      <c r="J13" s="28" t="s">
        <v>50</v>
      </c>
      <c r="K13" s="31"/>
    </row>
    <row r="14" spans="2:11" ht="27" customHeight="1">
      <c r="B14" s="26" t="s">
        <v>6</v>
      </c>
      <c r="C14" s="27"/>
      <c r="D14" s="28" t="s">
        <v>50</v>
      </c>
      <c r="E14" s="29"/>
      <c r="F14" s="27"/>
      <c r="G14" s="28" t="s">
        <v>47</v>
      </c>
      <c r="H14" s="30"/>
      <c r="I14" s="27"/>
      <c r="J14" s="32" t="s">
        <v>67</v>
      </c>
      <c r="K14" s="31"/>
    </row>
    <row r="15" spans="2:11" ht="27" customHeight="1">
      <c r="B15" s="26" t="s">
        <v>7</v>
      </c>
      <c r="C15" s="27"/>
      <c r="D15" s="28" t="s">
        <v>49</v>
      </c>
      <c r="E15" s="29"/>
      <c r="F15" s="27"/>
      <c r="G15" s="28" t="s">
        <v>47</v>
      </c>
      <c r="H15" s="30"/>
      <c r="I15" s="27"/>
      <c r="J15" s="28" t="s">
        <v>50</v>
      </c>
      <c r="K15" s="31"/>
    </row>
    <row r="16" spans="2:11" ht="27" customHeight="1">
      <c r="B16" s="35" t="s">
        <v>71</v>
      </c>
      <c r="C16" s="27"/>
      <c r="D16" s="28" t="s">
        <v>50</v>
      </c>
      <c r="E16" s="29"/>
      <c r="F16" s="27"/>
      <c r="G16" s="28" t="s">
        <v>72</v>
      </c>
      <c r="H16" s="30"/>
      <c r="I16" s="27"/>
      <c r="J16" s="28" t="s">
        <v>48</v>
      </c>
      <c r="K16" s="31"/>
    </row>
    <row r="17" spans="2:11" ht="27" customHeight="1">
      <c r="B17" s="35" t="s">
        <v>8</v>
      </c>
      <c r="C17" s="27"/>
      <c r="D17" s="28" t="s">
        <v>72</v>
      </c>
      <c r="E17" s="29"/>
      <c r="F17" s="27"/>
      <c r="G17" s="28" t="s">
        <v>49</v>
      </c>
      <c r="H17" s="30"/>
      <c r="I17" s="27"/>
      <c r="J17" s="28" t="s">
        <v>50</v>
      </c>
      <c r="K17" s="31"/>
    </row>
    <row r="18" spans="2:11" ht="27" customHeight="1">
      <c r="B18" s="35" t="s">
        <v>9</v>
      </c>
      <c r="C18" s="27"/>
      <c r="D18" s="28" t="s">
        <v>50</v>
      </c>
      <c r="E18" s="29"/>
      <c r="F18" s="27"/>
      <c r="G18" s="28" t="s">
        <v>72</v>
      </c>
      <c r="H18" s="30"/>
      <c r="I18" s="27"/>
      <c r="J18" s="42" t="s">
        <v>10</v>
      </c>
      <c r="K18" s="31"/>
    </row>
    <row r="19" spans="2:11" ht="27" customHeight="1">
      <c r="B19" s="35" t="s">
        <v>11</v>
      </c>
      <c r="C19" s="27"/>
      <c r="D19" s="28" t="s">
        <v>72</v>
      </c>
      <c r="E19" s="29"/>
      <c r="F19" s="27"/>
      <c r="G19" s="28" t="s">
        <v>12</v>
      </c>
      <c r="H19" s="30"/>
      <c r="I19" s="27"/>
      <c r="J19" s="28" t="s">
        <v>51</v>
      </c>
      <c r="K19" s="31"/>
    </row>
    <row r="20" spans="2:11" ht="27" customHeight="1">
      <c r="B20" s="35" t="s">
        <v>13</v>
      </c>
      <c r="C20" s="27"/>
      <c r="D20" s="28" t="s">
        <v>14</v>
      </c>
      <c r="E20" s="29"/>
      <c r="F20" s="27"/>
      <c r="G20" s="28" t="s">
        <v>50</v>
      </c>
      <c r="H20" s="30"/>
      <c r="I20" s="27"/>
      <c r="J20" s="28" t="s">
        <v>15</v>
      </c>
      <c r="K20" s="31"/>
    </row>
    <row r="21" spans="2:11" ht="27" customHeight="1">
      <c r="B21" s="36" t="s">
        <v>16</v>
      </c>
      <c r="C21" s="37"/>
      <c r="D21" s="38" t="s">
        <v>52</v>
      </c>
      <c r="E21" s="39"/>
      <c r="F21" s="37"/>
      <c r="G21" s="38" t="s">
        <v>53</v>
      </c>
      <c r="H21" s="40"/>
      <c r="I21" s="37"/>
      <c r="J21" s="38" t="s">
        <v>54</v>
      </c>
      <c r="K21" s="41"/>
    </row>
    <row r="22" spans="2:11" ht="27" customHeight="1">
      <c r="B22" s="35" t="s">
        <v>17</v>
      </c>
      <c r="C22" s="27"/>
      <c r="D22" s="28" t="s">
        <v>72</v>
      </c>
      <c r="E22" s="29"/>
      <c r="F22" s="27"/>
      <c r="G22" s="28" t="s">
        <v>50</v>
      </c>
      <c r="H22" s="30"/>
      <c r="I22" s="27"/>
      <c r="J22" s="28" t="s">
        <v>14</v>
      </c>
      <c r="K22" s="31"/>
    </row>
    <row r="23" spans="2:11" ht="27" customHeight="1">
      <c r="B23" s="35" t="s">
        <v>18</v>
      </c>
      <c r="C23" s="27"/>
      <c r="D23" s="28" t="s">
        <v>78</v>
      </c>
      <c r="E23" s="29"/>
      <c r="F23" s="27"/>
      <c r="G23" s="28" t="s">
        <v>55</v>
      </c>
      <c r="H23" s="30"/>
      <c r="I23" s="27"/>
      <c r="J23" s="28" t="s">
        <v>14</v>
      </c>
      <c r="K23" s="31"/>
    </row>
    <row r="24" spans="2:11" ht="27" customHeight="1">
      <c r="B24" s="35" t="s">
        <v>56</v>
      </c>
      <c r="C24" s="27"/>
      <c r="D24" s="28" t="s">
        <v>78</v>
      </c>
      <c r="E24" s="29"/>
      <c r="F24" s="27"/>
      <c r="G24" s="28" t="s">
        <v>57</v>
      </c>
      <c r="H24" s="30"/>
      <c r="I24" s="27"/>
      <c r="J24" s="28" t="s">
        <v>54</v>
      </c>
      <c r="K24" s="31"/>
    </row>
    <row r="25" spans="2:11" ht="27" customHeight="1">
      <c r="B25" s="35" t="s">
        <v>70</v>
      </c>
      <c r="C25" s="27"/>
      <c r="D25" s="28" t="s">
        <v>73</v>
      </c>
      <c r="E25" s="29"/>
      <c r="F25" s="27"/>
      <c r="G25" s="28" t="s">
        <v>30</v>
      </c>
      <c r="H25" s="30"/>
      <c r="I25" s="27"/>
      <c r="J25" s="28" t="s">
        <v>471</v>
      </c>
      <c r="K25" s="31"/>
    </row>
    <row r="26" spans="2:11" ht="27" customHeight="1">
      <c r="B26" s="35" t="s">
        <v>74</v>
      </c>
      <c r="C26" s="27"/>
      <c r="D26" s="45" t="s">
        <v>472</v>
      </c>
      <c r="E26" s="29"/>
      <c r="F26" s="27"/>
      <c r="G26" s="28" t="s">
        <v>73</v>
      </c>
      <c r="H26" s="30"/>
      <c r="I26" s="27"/>
      <c r="J26" s="28" t="s">
        <v>54</v>
      </c>
      <c r="K26" s="31"/>
    </row>
    <row r="27" spans="2:11" ht="27" customHeight="1">
      <c r="B27" s="35" t="s">
        <v>76</v>
      </c>
      <c r="C27" s="27"/>
      <c r="D27" s="42" t="s">
        <v>77</v>
      </c>
      <c r="E27" s="29"/>
      <c r="F27" s="27"/>
      <c r="G27" s="28" t="s">
        <v>79</v>
      </c>
      <c r="H27" s="30"/>
      <c r="I27" s="27"/>
      <c r="J27" s="28" t="s">
        <v>54</v>
      </c>
      <c r="K27" s="31"/>
    </row>
    <row r="28" spans="2:11" ht="27" customHeight="1">
      <c r="B28" s="35" t="s">
        <v>82</v>
      </c>
      <c r="C28" s="27"/>
      <c r="D28" s="42" t="s">
        <v>77</v>
      </c>
      <c r="E28" s="29"/>
      <c r="F28" s="27"/>
      <c r="G28" s="28" t="s">
        <v>54</v>
      </c>
      <c r="H28" s="31"/>
      <c r="I28" s="27"/>
      <c r="J28" s="28" t="s">
        <v>79</v>
      </c>
      <c r="K28" s="30"/>
    </row>
    <row r="29" spans="2:11" ht="18.75">
      <c r="B29" s="35" t="s">
        <v>83</v>
      </c>
      <c r="C29" s="269" t="s">
        <v>87</v>
      </c>
      <c r="D29" s="270"/>
      <c r="E29" s="270"/>
      <c r="F29" s="270"/>
      <c r="G29" s="270"/>
      <c r="H29" s="270"/>
      <c r="I29" s="270"/>
      <c r="J29" s="270"/>
      <c r="K29" s="271"/>
    </row>
    <row r="30" spans="2:11" ht="18.75">
      <c r="B30" s="35" t="s">
        <v>84</v>
      </c>
      <c r="C30" s="269"/>
      <c r="D30" s="270"/>
      <c r="E30" s="270"/>
      <c r="F30" s="270"/>
      <c r="G30" s="270"/>
      <c r="H30" s="270"/>
      <c r="I30" s="270"/>
      <c r="J30" s="270"/>
      <c r="K30" s="271"/>
    </row>
    <row r="31" spans="2:11" ht="18.75">
      <c r="B31" s="35" t="s">
        <v>85</v>
      </c>
      <c r="C31" s="269"/>
      <c r="D31" s="270"/>
      <c r="E31" s="270"/>
      <c r="F31" s="270"/>
      <c r="G31" s="270"/>
      <c r="H31" s="270"/>
      <c r="I31" s="270"/>
      <c r="J31" s="270"/>
      <c r="K31" s="271"/>
    </row>
    <row r="32" spans="2:11" ht="27" customHeight="1">
      <c r="B32" s="35" t="s">
        <v>86</v>
      </c>
      <c r="C32" s="27"/>
      <c r="D32" s="28" t="s">
        <v>55</v>
      </c>
      <c r="E32" s="30"/>
      <c r="F32" s="27"/>
      <c r="G32" s="28" t="s">
        <v>14</v>
      </c>
      <c r="H32" s="31"/>
      <c r="I32" s="27"/>
      <c r="J32" s="28" t="s">
        <v>79</v>
      </c>
      <c r="K32" s="30"/>
    </row>
    <row r="33" spans="2:11" ht="27" customHeight="1">
      <c r="B33" s="35" t="s">
        <v>92</v>
      </c>
      <c r="C33" s="27"/>
      <c r="D33" s="28" t="s">
        <v>14</v>
      </c>
      <c r="E33" s="31"/>
      <c r="F33" s="27"/>
      <c r="G33" s="28" t="s">
        <v>79</v>
      </c>
      <c r="H33" s="30"/>
      <c r="I33" s="27"/>
      <c r="J33" s="28" t="s">
        <v>473</v>
      </c>
      <c r="K33" s="30"/>
    </row>
    <row r="34" spans="2:11" ht="27" customHeight="1">
      <c r="B34" s="35" t="s">
        <v>93</v>
      </c>
      <c r="C34" s="27"/>
      <c r="D34" s="28" t="s">
        <v>75</v>
      </c>
      <c r="E34" s="31"/>
      <c r="F34" s="27"/>
      <c r="G34" s="28" t="s">
        <v>53</v>
      </c>
      <c r="H34" s="30"/>
      <c r="I34" s="27"/>
      <c r="J34" s="28" t="s">
        <v>474</v>
      </c>
      <c r="K34" s="30"/>
    </row>
    <row r="35" spans="2:11" ht="27" customHeight="1" thickBot="1">
      <c r="B35" s="44" t="s">
        <v>475</v>
      </c>
      <c r="C35" s="48"/>
      <c r="D35" s="49"/>
      <c r="E35" s="50"/>
      <c r="F35" s="48"/>
      <c r="G35" s="49"/>
      <c r="H35" s="51"/>
      <c r="I35" s="48"/>
      <c r="J35" s="49"/>
      <c r="K35" s="51"/>
    </row>
  </sheetData>
  <mergeCells count="1">
    <mergeCell ref="C29:K31"/>
  </mergeCells>
  <phoneticPr fontId="2"/>
  <printOptions horizontalCentered="1"/>
  <pageMargins left="0.59055118110236227" right="0.19685039370078741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35"/>
  <sheetViews>
    <sheetView view="pageBreakPreview" zoomScaleNormal="100" zoomScaleSheetLayoutView="100" workbookViewId="0">
      <selection activeCell="A34" sqref="A34"/>
    </sheetView>
  </sheetViews>
  <sheetFormatPr defaultColWidth="3.125" defaultRowHeight="13.5"/>
  <cols>
    <col min="1" max="28" width="3.125" style="53" customWidth="1"/>
    <col min="29" max="35" width="3.125" style="54" customWidth="1"/>
    <col min="36" max="50" width="3.125" style="55" customWidth="1"/>
    <col min="51" max="16384" width="3.125" style="54"/>
  </cols>
  <sheetData>
    <row r="1" spans="1:50" ht="21">
      <c r="A1" s="52" t="s">
        <v>97</v>
      </c>
      <c r="AB1" s="54"/>
      <c r="AI1" s="55"/>
      <c r="AX1" s="54"/>
    </row>
    <row r="3" spans="1:50" ht="21.95" customHeight="1">
      <c r="A3" s="55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</row>
    <row r="4" spans="1:50" ht="21.95" customHeight="1">
      <c r="A4" s="55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G4" s="55"/>
      <c r="AH4" s="55"/>
      <c r="AI4" s="55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</row>
    <row r="5" spans="1:50" ht="21.95" customHeight="1">
      <c r="A5" s="55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G5" s="55"/>
      <c r="AH5" s="55"/>
      <c r="AI5" s="55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ht="21.95" customHeight="1">
      <c r="A6" s="55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G6" s="55"/>
      <c r="AH6" s="55"/>
      <c r="AI6" s="55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ht="21.95" customHeight="1">
      <c r="A7" s="55"/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G7" s="55"/>
      <c r="AH7" s="55"/>
      <c r="AI7" s="55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ht="21.95" customHeight="1">
      <c r="A8" s="54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</row>
    <row r="9" spans="1:50" ht="21.95" customHeight="1">
      <c r="A9" s="54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56"/>
    </row>
    <row r="10" spans="1:50" ht="21.95" customHeight="1">
      <c r="A10" s="54"/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56"/>
    </row>
    <row r="11" spans="1:50" ht="21.95" customHeight="1">
      <c r="A11" s="57"/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56"/>
    </row>
    <row r="12" spans="1:50" ht="21.95" customHeight="1">
      <c r="A12" s="57"/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56"/>
    </row>
    <row r="13" spans="1:50" ht="21.95" customHeight="1">
      <c r="A13" s="57"/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56"/>
    </row>
    <row r="14" spans="1:50" ht="21.95" customHeight="1">
      <c r="A14" s="57"/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56"/>
    </row>
    <row r="15" spans="1:50" ht="21.95" customHeight="1">
      <c r="A15" s="57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56"/>
    </row>
    <row r="16" spans="1:50" ht="21.95" customHeight="1">
      <c r="A16" s="57"/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56"/>
    </row>
    <row r="17" spans="1:50" ht="21.95" customHeight="1">
      <c r="A17" s="57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56"/>
    </row>
    <row r="18" spans="1:50" ht="21.95" customHeight="1">
      <c r="A18" s="57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56"/>
    </row>
    <row r="19" spans="1:50" ht="21.95" customHeight="1">
      <c r="A19" s="57"/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56"/>
    </row>
    <row r="20" spans="1:50" ht="21.95" customHeight="1">
      <c r="A20" s="57"/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56"/>
    </row>
    <row r="21" spans="1:50" ht="21.95" customHeight="1">
      <c r="A21" s="57"/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56"/>
    </row>
    <row r="22" spans="1:50" ht="21.95" customHeight="1">
      <c r="A22" s="57"/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56"/>
    </row>
    <row r="23" spans="1:50" ht="21.95" customHeight="1">
      <c r="A23" s="57"/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56"/>
    </row>
    <row r="24" spans="1:50" ht="21.95" customHeight="1">
      <c r="A24" s="55"/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</row>
    <row r="25" spans="1:50" ht="21.95" customHeight="1">
      <c r="A25" s="52"/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I25" s="55"/>
      <c r="AX25" s="54"/>
    </row>
    <row r="26" spans="1:50" ht="21.95" customHeight="1">
      <c r="A26" s="54"/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</row>
    <row r="27" spans="1:50" ht="21.95" customHeight="1">
      <c r="A27" s="54"/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56"/>
    </row>
    <row r="28" spans="1:50" ht="21.95" customHeight="1">
      <c r="A28" s="54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56"/>
    </row>
    <row r="29" spans="1:50" ht="21.95" customHeight="1">
      <c r="A29" s="57"/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56"/>
    </row>
    <row r="30" spans="1:50" ht="21.95" customHeight="1">
      <c r="A30" s="57"/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56"/>
    </row>
    <row r="31" spans="1:50" ht="21.95" customHeight="1">
      <c r="A31" s="57"/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56"/>
    </row>
    <row r="32" spans="1:50" ht="21.95" customHeight="1">
      <c r="A32" s="57"/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56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</row>
    <row r="33" spans="1:50" ht="21.95" customHeight="1">
      <c r="A33" s="57"/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56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</row>
    <row r="34" spans="1:50" ht="21.95" customHeight="1">
      <c r="A34" s="57"/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56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</row>
    <row r="35" spans="1:50" ht="21.95" customHeight="1">
      <c r="A35" s="57"/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56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</row>
    <row r="36" spans="1:50" ht="21.95" customHeight="1">
      <c r="A36" s="57"/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56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</row>
    <row r="37" spans="1:50" ht="21.95" customHeight="1">
      <c r="A37" s="57"/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56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</row>
    <row r="38" spans="1:50" ht="21.95" customHeight="1">
      <c r="A38" s="57"/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56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</row>
    <row r="39" spans="1:50" ht="21.95" customHeight="1">
      <c r="A39" s="57"/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56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</row>
    <row r="42" spans="1:50" ht="21">
      <c r="A42" s="52"/>
    </row>
    <row r="43" spans="1:50">
      <c r="A43" s="54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</row>
    <row r="44" spans="1:50">
      <c r="B44" s="59"/>
      <c r="C44" s="59"/>
      <c r="D44" s="59"/>
      <c r="E44" s="59"/>
      <c r="F44" s="59"/>
    </row>
    <row r="45" spans="1:50">
      <c r="A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</row>
    <row r="46" spans="1:50">
      <c r="A46" s="54"/>
      <c r="H46" s="60"/>
      <c r="I46" s="60"/>
      <c r="V46" s="60"/>
      <c r="W46" s="60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</row>
    <row r="47" spans="1:50">
      <c r="A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</row>
    <row r="48" spans="1:50">
      <c r="A48" s="54"/>
      <c r="D48" s="60"/>
      <c r="E48" s="60"/>
      <c r="L48" s="60"/>
      <c r="M48" s="60"/>
      <c r="T48" s="61"/>
      <c r="U48" s="61"/>
      <c r="X48" s="61"/>
      <c r="Y48" s="61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</row>
    <row r="49" spans="1:50">
      <c r="A49" s="54"/>
      <c r="T49" s="61"/>
      <c r="U49" s="61"/>
      <c r="X49" s="61"/>
      <c r="Y49" s="61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</row>
    <row r="50" spans="1:50" ht="13.5" customHeight="1">
      <c r="A50" s="54"/>
      <c r="B50" s="61"/>
      <c r="C50" s="61"/>
      <c r="F50" s="61"/>
      <c r="G50" s="61"/>
      <c r="J50" s="61"/>
      <c r="K50" s="61"/>
      <c r="N50" s="61"/>
      <c r="O50" s="61"/>
      <c r="T50" s="61"/>
      <c r="U50" s="61"/>
      <c r="X50" s="61"/>
      <c r="Y50" s="61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</row>
    <row r="51" spans="1:50">
      <c r="A51" s="54"/>
      <c r="B51" s="61"/>
      <c r="C51" s="61"/>
      <c r="F51" s="61"/>
      <c r="G51" s="61"/>
      <c r="J51" s="61"/>
      <c r="K51" s="61"/>
      <c r="N51" s="61"/>
      <c r="O51" s="61"/>
      <c r="T51" s="61"/>
      <c r="U51" s="61"/>
      <c r="X51" s="61"/>
      <c r="Y51" s="61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</row>
    <row r="52" spans="1:50" ht="13.5" customHeight="1">
      <c r="A52" s="54"/>
      <c r="B52" s="61"/>
      <c r="C52" s="61"/>
      <c r="F52" s="61"/>
      <c r="G52" s="61"/>
      <c r="J52" s="61"/>
      <c r="K52" s="61"/>
      <c r="N52" s="61"/>
      <c r="O52" s="61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</row>
    <row r="53" spans="1:50">
      <c r="A53" s="54"/>
      <c r="B53" s="61"/>
      <c r="C53" s="61"/>
      <c r="F53" s="61"/>
      <c r="G53" s="61"/>
      <c r="J53" s="61"/>
      <c r="K53" s="61"/>
      <c r="N53" s="61"/>
      <c r="O53" s="61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</row>
    <row r="54" spans="1:50">
      <c r="A54" s="54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</row>
    <row r="55" spans="1:50">
      <c r="A55" s="54"/>
      <c r="H55" s="60"/>
      <c r="I55" s="60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</row>
    <row r="56" spans="1:50">
      <c r="A56" s="54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</row>
    <row r="58" spans="1:50">
      <c r="A58" s="54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</row>
    <row r="59" spans="1:50">
      <c r="B59" s="59"/>
      <c r="C59" s="59"/>
      <c r="D59" s="59"/>
      <c r="E59" s="59"/>
      <c r="F59" s="59"/>
    </row>
    <row r="60" spans="1:50">
      <c r="A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</row>
    <row r="61" spans="1:50">
      <c r="A61" s="54"/>
      <c r="H61" s="60"/>
      <c r="I61" s="60"/>
      <c r="V61" s="60"/>
      <c r="W61" s="60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</row>
    <row r="62" spans="1:50">
      <c r="A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</row>
    <row r="63" spans="1:50">
      <c r="A63" s="54"/>
      <c r="D63" s="60"/>
      <c r="E63" s="60"/>
      <c r="L63" s="60"/>
      <c r="M63" s="60"/>
      <c r="T63" s="61"/>
      <c r="U63" s="61"/>
      <c r="X63" s="61"/>
      <c r="Y63" s="61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</row>
    <row r="64" spans="1:50">
      <c r="A64" s="54"/>
      <c r="T64" s="61"/>
      <c r="U64" s="61"/>
      <c r="X64" s="61"/>
      <c r="Y64" s="61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</row>
    <row r="65" spans="1:50" ht="13.5" customHeight="1">
      <c r="A65" s="54"/>
      <c r="B65" s="61"/>
      <c r="C65" s="61"/>
      <c r="F65" s="61"/>
      <c r="G65" s="61"/>
      <c r="J65" s="61"/>
      <c r="K65" s="61"/>
      <c r="N65" s="61"/>
      <c r="O65" s="61"/>
      <c r="T65" s="61"/>
      <c r="U65" s="61"/>
      <c r="X65" s="61"/>
      <c r="Y65" s="61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</row>
    <row r="66" spans="1:50">
      <c r="A66" s="54"/>
      <c r="B66" s="61"/>
      <c r="C66" s="61"/>
      <c r="F66" s="61"/>
      <c r="G66" s="61"/>
      <c r="J66" s="61"/>
      <c r="K66" s="61"/>
      <c r="N66" s="61"/>
      <c r="O66" s="61"/>
      <c r="T66" s="61"/>
      <c r="U66" s="61"/>
      <c r="X66" s="61"/>
      <c r="Y66" s="61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</row>
    <row r="67" spans="1:50" ht="13.5" customHeight="1">
      <c r="A67" s="54"/>
      <c r="B67" s="61"/>
      <c r="C67" s="61"/>
      <c r="F67" s="61"/>
      <c r="G67" s="61"/>
      <c r="J67" s="61"/>
      <c r="K67" s="61"/>
      <c r="N67" s="61"/>
      <c r="O67" s="61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</row>
    <row r="68" spans="1:50">
      <c r="A68" s="54"/>
      <c r="B68" s="61"/>
      <c r="C68" s="61"/>
      <c r="F68" s="61"/>
      <c r="G68" s="61"/>
      <c r="J68" s="61"/>
      <c r="K68" s="61"/>
      <c r="N68" s="61"/>
      <c r="O68" s="61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</row>
    <row r="69" spans="1:50">
      <c r="A69" s="54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</row>
    <row r="70" spans="1:50">
      <c r="A70" s="54"/>
      <c r="H70" s="60"/>
      <c r="I70" s="60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</row>
    <row r="71" spans="1:50">
      <c r="A71" s="54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</row>
    <row r="73" spans="1:50">
      <c r="A73" s="54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</row>
    <row r="74" spans="1:50">
      <c r="B74" s="59"/>
      <c r="C74" s="59"/>
      <c r="D74" s="59"/>
      <c r="E74" s="59"/>
      <c r="F74" s="59"/>
    </row>
    <row r="75" spans="1:50">
      <c r="A75" s="54"/>
      <c r="AI75" s="55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</row>
    <row r="76" spans="1:50">
      <c r="A76" s="54"/>
      <c r="H76" s="60"/>
      <c r="I76" s="60"/>
      <c r="V76" s="60"/>
      <c r="W76" s="60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</row>
    <row r="77" spans="1:50">
      <c r="A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</row>
    <row r="78" spans="1:50">
      <c r="A78" s="54"/>
      <c r="D78" s="60"/>
      <c r="E78" s="60"/>
      <c r="L78" s="60"/>
      <c r="M78" s="60"/>
      <c r="T78" s="61"/>
      <c r="U78" s="61"/>
      <c r="X78" s="61"/>
      <c r="Y78" s="61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</row>
    <row r="79" spans="1:50">
      <c r="A79" s="54"/>
      <c r="T79" s="61"/>
      <c r="U79" s="61"/>
      <c r="X79" s="61"/>
      <c r="Y79" s="61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</row>
    <row r="80" spans="1:50" ht="13.5" customHeight="1">
      <c r="A80" s="54"/>
      <c r="B80" s="61"/>
      <c r="C80" s="61"/>
      <c r="F80" s="61"/>
      <c r="G80" s="61"/>
      <c r="J80" s="61"/>
      <c r="K80" s="61"/>
      <c r="N80" s="61"/>
      <c r="O80" s="61"/>
      <c r="T80" s="61"/>
      <c r="U80" s="61"/>
      <c r="X80" s="61"/>
      <c r="Y80" s="61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</row>
    <row r="81" spans="1:50">
      <c r="A81" s="54"/>
      <c r="B81" s="61"/>
      <c r="C81" s="61"/>
      <c r="F81" s="61"/>
      <c r="G81" s="61"/>
      <c r="J81" s="61"/>
      <c r="K81" s="61"/>
      <c r="N81" s="61"/>
      <c r="O81" s="61"/>
      <c r="T81" s="61"/>
      <c r="U81" s="61"/>
      <c r="X81" s="61"/>
      <c r="Y81" s="61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</row>
    <row r="82" spans="1:50" ht="13.5" customHeight="1">
      <c r="A82" s="54"/>
      <c r="B82" s="61"/>
      <c r="C82" s="61"/>
      <c r="F82" s="61"/>
      <c r="G82" s="61"/>
      <c r="J82" s="61"/>
      <c r="K82" s="61"/>
      <c r="N82" s="61"/>
      <c r="O82" s="61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</row>
    <row r="83" spans="1:50">
      <c r="A83" s="54"/>
      <c r="B83" s="61"/>
      <c r="C83" s="61"/>
      <c r="F83" s="61"/>
      <c r="G83" s="61"/>
      <c r="J83" s="61"/>
      <c r="K83" s="61"/>
      <c r="N83" s="61"/>
      <c r="O83" s="61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</row>
    <row r="84" spans="1:50">
      <c r="A84" s="54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</row>
    <row r="85" spans="1:50">
      <c r="A85" s="54"/>
      <c r="H85" s="60"/>
      <c r="I85" s="60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</row>
    <row r="86" spans="1:50">
      <c r="A86" s="54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</row>
    <row r="88" spans="1:50">
      <c r="A88" s="54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</row>
    <row r="89" spans="1:50">
      <c r="B89" s="59"/>
      <c r="C89" s="59"/>
      <c r="D89" s="59"/>
      <c r="E89" s="59"/>
      <c r="F89" s="59"/>
    </row>
    <row r="90" spans="1:50">
      <c r="A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</row>
    <row r="91" spans="1:50">
      <c r="A91" s="54"/>
      <c r="H91" s="60"/>
      <c r="I91" s="60"/>
      <c r="V91" s="60"/>
      <c r="W91" s="60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</row>
    <row r="92" spans="1:50">
      <c r="A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</row>
    <row r="93" spans="1:50">
      <c r="A93" s="54"/>
      <c r="D93" s="60"/>
      <c r="E93" s="60"/>
      <c r="L93" s="60"/>
      <c r="M93" s="60"/>
      <c r="T93" s="61"/>
      <c r="U93" s="61"/>
      <c r="X93" s="61"/>
      <c r="Y93" s="61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</row>
    <row r="94" spans="1:50">
      <c r="A94" s="54"/>
      <c r="T94" s="61"/>
      <c r="U94" s="61"/>
      <c r="X94" s="61"/>
      <c r="Y94" s="61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</row>
    <row r="95" spans="1:50" ht="13.5" customHeight="1">
      <c r="A95" s="54"/>
      <c r="B95" s="61"/>
      <c r="C95" s="61"/>
      <c r="F95" s="61"/>
      <c r="G95" s="61"/>
      <c r="J95" s="61"/>
      <c r="K95" s="61"/>
      <c r="N95" s="61"/>
      <c r="O95" s="61"/>
      <c r="T95" s="61"/>
      <c r="U95" s="61"/>
      <c r="X95" s="61"/>
      <c r="Y95" s="61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</row>
    <row r="96" spans="1:50">
      <c r="A96" s="54"/>
      <c r="B96" s="61"/>
      <c r="C96" s="61"/>
      <c r="F96" s="61"/>
      <c r="G96" s="61"/>
      <c r="J96" s="61"/>
      <c r="K96" s="61"/>
      <c r="N96" s="61"/>
      <c r="O96" s="61"/>
      <c r="T96" s="61"/>
      <c r="U96" s="61"/>
      <c r="X96" s="61"/>
      <c r="Y96" s="61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</row>
    <row r="97" spans="1:50" ht="13.5" customHeight="1">
      <c r="B97" s="61"/>
      <c r="C97" s="61"/>
      <c r="F97" s="61"/>
      <c r="G97" s="61"/>
      <c r="J97" s="61"/>
      <c r="K97" s="61"/>
      <c r="N97" s="61"/>
      <c r="O97" s="61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</row>
    <row r="98" spans="1:50">
      <c r="B98" s="61"/>
      <c r="C98" s="61"/>
      <c r="F98" s="61"/>
      <c r="G98" s="61"/>
      <c r="J98" s="61"/>
      <c r="K98" s="61"/>
      <c r="N98" s="61"/>
      <c r="O98" s="61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</row>
    <row r="99" spans="1:50"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</row>
    <row r="100" spans="1:50">
      <c r="H100" s="60"/>
      <c r="I100" s="60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</row>
    <row r="101" spans="1:50"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</row>
    <row r="103" spans="1:50" ht="21">
      <c r="A103" s="63"/>
    </row>
    <row r="105" spans="1:50" ht="14.25">
      <c r="A105" s="64"/>
    </row>
    <row r="108" spans="1:50">
      <c r="O108" s="60"/>
      <c r="P108" s="60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</row>
    <row r="109" spans="1:50">
      <c r="S109" s="65"/>
      <c r="T109" s="65"/>
      <c r="U109" s="65"/>
      <c r="V109" s="65"/>
      <c r="W109" s="65"/>
      <c r="X109" s="65"/>
      <c r="Y109" s="65"/>
      <c r="Z109" s="65"/>
      <c r="AA109" s="65"/>
      <c r="AB109" s="65"/>
    </row>
    <row r="110" spans="1:50">
      <c r="O110" s="60"/>
      <c r="P110" s="60"/>
      <c r="AC110" s="53"/>
      <c r="AD110" s="53"/>
      <c r="AI110" s="55"/>
      <c r="AX110" s="54"/>
    </row>
    <row r="111" spans="1:50">
      <c r="G111" s="60"/>
      <c r="H111" s="60"/>
      <c r="W111" s="60"/>
      <c r="X111" s="60"/>
      <c r="AC111" s="53"/>
      <c r="AD111" s="53"/>
      <c r="AI111" s="55"/>
      <c r="AX111" s="54"/>
    </row>
    <row r="112" spans="1:50">
      <c r="AC112" s="53"/>
      <c r="AD112" s="53"/>
      <c r="AI112" s="55"/>
      <c r="AX112" s="54"/>
    </row>
    <row r="113" spans="1:50">
      <c r="C113" s="60"/>
      <c r="D113" s="60"/>
      <c r="K113" s="60"/>
      <c r="L113" s="60"/>
      <c r="S113" s="60"/>
      <c r="T113" s="60"/>
      <c r="AA113" s="60"/>
      <c r="AB113" s="60"/>
      <c r="AC113" s="53"/>
      <c r="AD113" s="53"/>
      <c r="AI113" s="55"/>
      <c r="AX113" s="54"/>
    </row>
    <row r="114" spans="1:50">
      <c r="AC114" s="53"/>
      <c r="AD114" s="53"/>
      <c r="AI114" s="55"/>
      <c r="AX114" s="54"/>
    </row>
    <row r="115" spans="1:50" ht="13.5" customHeight="1">
      <c r="A115" s="61"/>
      <c r="B115" s="61"/>
      <c r="E115" s="61"/>
      <c r="F115" s="61"/>
      <c r="I115" s="61"/>
      <c r="J115" s="61"/>
      <c r="M115" s="61"/>
      <c r="N115" s="61"/>
      <c r="Q115" s="61"/>
      <c r="R115" s="61"/>
      <c r="U115" s="61"/>
      <c r="V115" s="61"/>
      <c r="Y115" s="61"/>
      <c r="Z115" s="61"/>
      <c r="AC115" s="61"/>
      <c r="AD115" s="61"/>
      <c r="AI115" s="55"/>
      <c r="AX115" s="54"/>
    </row>
    <row r="116" spans="1:50">
      <c r="A116" s="61"/>
      <c r="B116" s="61"/>
      <c r="E116" s="61"/>
      <c r="F116" s="61"/>
      <c r="I116" s="61"/>
      <c r="J116" s="61"/>
      <c r="M116" s="61"/>
      <c r="N116" s="61"/>
      <c r="Q116" s="61"/>
      <c r="R116" s="61"/>
      <c r="U116" s="61"/>
      <c r="V116" s="61"/>
      <c r="Y116" s="61"/>
      <c r="Z116" s="61"/>
      <c r="AC116" s="61"/>
      <c r="AD116" s="61"/>
      <c r="AI116" s="55"/>
      <c r="AX116" s="54"/>
    </row>
    <row r="117" spans="1:50" ht="13.5" customHeight="1">
      <c r="A117" s="61"/>
      <c r="B117" s="61"/>
      <c r="E117" s="61"/>
      <c r="F117" s="61"/>
      <c r="I117" s="61"/>
      <c r="J117" s="61"/>
      <c r="M117" s="61"/>
      <c r="N117" s="61"/>
      <c r="Q117" s="61"/>
      <c r="R117" s="61"/>
      <c r="U117" s="61"/>
      <c r="V117" s="61"/>
      <c r="Y117" s="61"/>
      <c r="Z117" s="61"/>
      <c r="AC117" s="61"/>
      <c r="AD117" s="61"/>
      <c r="AI117" s="55"/>
      <c r="AX117" s="54"/>
    </row>
    <row r="118" spans="1:50">
      <c r="A118" s="61"/>
      <c r="B118" s="61"/>
      <c r="E118" s="61"/>
      <c r="F118" s="61"/>
      <c r="I118" s="61"/>
      <c r="J118" s="61"/>
      <c r="M118" s="61"/>
      <c r="N118" s="61"/>
      <c r="Q118" s="61"/>
      <c r="R118" s="61"/>
      <c r="U118" s="61"/>
      <c r="V118" s="61"/>
      <c r="Y118" s="61"/>
      <c r="Z118" s="61"/>
      <c r="AC118" s="61"/>
      <c r="AD118" s="61"/>
      <c r="AI118" s="55"/>
      <c r="AX118" s="54"/>
    </row>
    <row r="119" spans="1:50">
      <c r="G119" s="60"/>
      <c r="H119" s="60"/>
      <c r="W119" s="60"/>
      <c r="X119" s="60"/>
      <c r="AC119" s="53"/>
      <c r="AD119" s="53"/>
      <c r="AI119" s="55"/>
      <c r="AX119" s="54"/>
    </row>
    <row r="120" spans="1:50">
      <c r="AC120" s="53"/>
      <c r="AD120" s="53"/>
      <c r="AI120" s="55"/>
      <c r="AX120" s="54"/>
    </row>
    <row r="123" spans="1:50" ht="14.25">
      <c r="A123" s="64"/>
      <c r="Q123" s="64"/>
    </row>
    <row r="124" spans="1:50">
      <c r="AC124" s="53"/>
      <c r="AD124" s="53"/>
    </row>
    <row r="125" spans="1:50">
      <c r="O125" s="65"/>
      <c r="P125" s="65"/>
      <c r="AC125" s="53"/>
      <c r="AD125" s="53"/>
    </row>
    <row r="126" spans="1:50">
      <c r="G126" s="60"/>
      <c r="H126" s="60"/>
      <c r="W126" s="60"/>
      <c r="X126" s="60"/>
      <c r="AC126" s="53"/>
      <c r="AD126" s="53"/>
    </row>
    <row r="127" spans="1:50">
      <c r="AC127" s="53"/>
      <c r="AD127" s="53"/>
    </row>
    <row r="128" spans="1:50">
      <c r="C128" s="60"/>
      <c r="D128" s="60"/>
      <c r="K128" s="60"/>
      <c r="L128" s="60"/>
      <c r="S128" s="60"/>
      <c r="T128" s="60"/>
      <c r="AA128" s="60"/>
      <c r="AB128" s="60"/>
      <c r="AC128" s="53"/>
      <c r="AD128" s="53"/>
    </row>
    <row r="129" spans="1:50">
      <c r="AC129" s="53"/>
      <c r="AD129" s="53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</row>
    <row r="130" spans="1:50" ht="13.5" customHeight="1">
      <c r="A130" s="61"/>
      <c r="B130" s="61"/>
      <c r="E130" s="61"/>
      <c r="F130" s="61"/>
      <c r="I130" s="61"/>
      <c r="J130" s="61"/>
      <c r="M130" s="61"/>
      <c r="N130" s="61"/>
      <c r="Q130" s="61"/>
      <c r="R130" s="61"/>
      <c r="U130" s="61"/>
      <c r="V130" s="61"/>
      <c r="Y130" s="61"/>
      <c r="Z130" s="61"/>
      <c r="AC130" s="61"/>
      <c r="AD130" s="61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</row>
    <row r="131" spans="1:50">
      <c r="A131" s="61"/>
      <c r="B131" s="61"/>
      <c r="E131" s="61"/>
      <c r="F131" s="61"/>
      <c r="I131" s="61"/>
      <c r="J131" s="61"/>
      <c r="M131" s="61"/>
      <c r="N131" s="61"/>
      <c r="Q131" s="61"/>
      <c r="R131" s="61"/>
      <c r="U131" s="61"/>
      <c r="V131" s="61"/>
      <c r="Y131" s="61"/>
      <c r="Z131" s="61"/>
      <c r="AC131" s="61"/>
      <c r="AD131" s="61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</row>
    <row r="132" spans="1:50">
      <c r="A132" s="61"/>
      <c r="B132" s="61"/>
      <c r="E132" s="61"/>
      <c r="F132" s="61"/>
      <c r="I132" s="61"/>
      <c r="J132" s="61"/>
      <c r="M132" s="61"/>
      <c r="N132" s="61"/>
      <c r="Q132" s="61"/>
      <c r="R132" s="61"/>
      <c r="U132" s="61"/>
      <c r="V132" s="61"/>
      <c r="Y132" s="61"/>
      <c r="Z132" s="61"/>
      <c r="AC132" s="61"/>
      <c r="AD132" s="61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</row>
    <row r="133" spans="1:50">
      <c r="A133" s="61"/>
      <c r="B133" s="61"/>
      <c r="E133" s="61"/>
      <c r="F133" s="61"/>
      <c r="I133" s="61"/>
      <c r="J133" s="61"/>
      <c r="M133" s="61"/>
      <c r="N133" s="61"/>
      <c r="Q133" s="61"/>
      <c r="R133" s="61"/>
      <c r="U133" s="61"/>
      <c r="V133" s="61"/>
      <c r="Y133" s="61"/>
      <c r="Z133" s="61"/>
      <c r="AC133" s="61"/>
      <c r="AD133" s="61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</row>
    <row r="134" spans="1:50">
      <c r="G134" s="60"/>
      <c r="H134" s="60"/>
      <c r="W134" s="60"/>
      <c r="X134" s="60"/>
      <c r="AC134" s="53"/>
      <c r="AD134" s="53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</row>
    <row r="135" spans="1:50">
      <c r="AC135" s="53"/>
      <c r="AD135" s="53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</row>
  </sheetData>
  <mergeCells count="37">
    <mergeCell ref="B39:AC39"/>
    <mergeCell ref="B33:AC33"/>
    <mergeCell ref="B34:AC34"/>
    <mergeCell ref="B35:AC35"/>
    <mergeCell ref="B36:AC36"/>
    <mergeCell ref="B37:AC37"/>
    <mergeCell ref="B38:AC38"/>
    <mergeCell ref="B32:AC32"/>
    <mergeCell ref="B21:AC21"/>
    <mergeCell ref="B22:AC22"/>
    <mergeCell ref="B23:AC23"/>
    <mergeCell ref="B24:AC24"/>
    <mergeCell ref="B25:AC25"/>
    <mergeCell ref="B26:AC26"/>
    <mergeCell ref="B27:AC27"/>
    <mergeCell ref="B28:AC28"/>
    <mergeCell ref="B29:AC29"/>
    <mergeCell ref="B30:AC30"/>
    <mergeCell ref="B31:AC31"/>
    <mergeCell ref="B20:AC20"/>
    <mergeCell ref="B9:AC9"/>
    <mergeCell ref="B10:AC10"/>
    <mergeCell ref="B11:AC11"/>
    <mergeCell ref="B12:AC12"/>
    <mergeCell ref="B13:AC13"/>
    <mergeCell ref="B14:AC14"/>
    <mergeCell ref="B15:AC15"/>
    <mergeCell ref="B16:AC16"/>
    <mergeCell ref="B17:AC17"/>
    <mergeCell ref="B18:AC18"/>
    <mergeCell ref="B19:AC19"/>
    <mergeCell ref="B8:AC8"/>
    <mergeCell ref="B3:AC3"/>
    <mergeCell ref="B4:AC4"/>
    <mergeCell ref="B5:AC5"/>
    <mergeCell ref="B6:AC6"/>
    <mergeCell ref="B7:AC7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9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表紙の裏</vt:lpstr>
      <vt:lpstr>P001</vt:lpstr>
      <vt:lpstr>P002</vt:lpstr>
      <vt:lpstr>P003～004</vt:lpstr>
      <vt:lpstr>P005</vt:lpstr>
      <vt:lpstr>P006～007</vt:lpstr>
      <vt:lpstr>P008</vt:lpstr>
      <vt:lpstr>P009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</dc:creator>
  <cp:lastModifiedBy>七ヶ浜 渡辺敏</cp:lastModifiedBy>
  <cp:lastPrinted>2017-06-17T01:26:34Z</cp:lastPrinted>
  <dcterms:created xsi:type="dcterms:W3CDTF">2002-06-11T14:17:55Z</dcterms:created>
  <dcterms:modified xsi:type="dcterms:W3CDTF">2017-07-12T00:10:43Z</dcterms:modified>
</cp:coreProperties>
</file>